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AFV/2021/Q2 2021/FINAL Q2 2021/"/>
    </mc:Choice>
  </mc:AlternateContent>
  <xr:revisionPtr revIDLastSave="210" documentId="8_{B1D72DD0-C30C-4B4D-AE0A-5A899EF4AD53}" xr6:coauthVersionLast="47" xr6:coauthVersionMax="47" xr10:uidLastSave="{5A446314-F305-4438-BC09-46F01395B1E7}"/>
  <bookViews>
    <workbookView xWindow="-108" yWindow="-108" windowWidth="23256" windowHeight="12576" xr2:uid="{00000000-000D-0000-FFFF-FFFF00000000}"/>
  </bookViews>
  <sheets>
    <sheet name="BEV" sheetId="9" r:id="rId1"/>
    <sheet name="PHEV" sheetId="10" r:id="rId2"/>
    <sheet name="HEV" sheetId="11" r:id="rId3"/>
    <sheet name="NGV" sheetId="12" r:id="rId4"/>
    <sheet name="Other" sheetId="13" r:id="rId5"/>
    <sheet name="Petrol" sheetId="14" r:id="rId6"/>
    <sheet name="Diesel" sheetId="15" r:id="rId7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0" l="1"/>
  <c r="H14" i="15"/>
  <c r="G14" i="15"/>
  <c r="F14" i="15"/>
  <c r="E14" i="15"/>
  <c r="D14" i="15"/>
  <c r="C14" i="15"/>
  <c r="F12" i="15"/>
  <c r="C12" i="15"/>
  <c r="C5" i="15"/>
  <c r="H14" i="14"/>
  <c r="G14" i="14"/>
  <c r="F14" i="14"/>
  <c r="E14" i="14"/>
  <c r="D14" i="14"/>
  <c r="C14" i="14"/>
  <c r="F12" i="14"/>
  <c r="C12" i="14"/>
  <c r="C5" i="14"/>
  <c r="H14" i="13" l="1"/>
  <c r="G14" i="13"/>
  <c r="F14" i="13"/>
  <c r="E14" i="13"/>
  <c r="D14" i="13"/>
  <c r="C14" i="13"/>
  <c r="F12" i="13"/>
  <c r="C12" i="13"/>
  <c r="H14" i="12"/>
  <c r="G14" i="12"/>
  <c r="F14" i="12"/>
  <c r="E14" i="12"/>
  <c r="D14" i="12"/>
  <c r="C14" i="12"/>
  <c r="F12" i="12"/>
  <c r="C12" i="12"/>
  <c r="H14" i="11"/>
  <c r="G14" i="11"/>
  <c r="F14" i="11"/>
  <c r="E14" i="11"/>
  <c r="D14" i="11"/>
  <c r="C14" i="11"/>
  <c r="F12" i="11"/>
  <c r="C12" i="11"/>
  <c r="E14" i="10"/>
  <c r="H14" i="10"/>
  <c r="F14" i="10"/>
  <c r="G14" i="10"/>
  <c r="D14" i="10"/>
  <c r="C14" i="10"/>
  <c r="F12" i="10"/>
  <c r="C12" i="10"/>
  <c r="C5" i="13"/>
  <c r="C5" i="12"/>
  <c r="C5" i="11"/>
</calcChain>
</file>

<file path=xl/sharedStrings.xml><?xml version="1.0" encoding="utf-8"?>
<sst xmlns="http://schemas.openxmlformats.org/spreadsheetml/2006/main" count="347" uniqueCount="75">
  <si>
    <t xml:space="preserve"> </t>
  </si>
  <si>
    <t>EFTA</t>
  </si>
  <si>
    <t>EUROPEAN UNION</t>
  </si>
  <si>
    <t>% change</t>
  </si>
  <si>
    <t>21/20</t>
  </si>
  <si>
    <t>PRESS RELEASE</t>
  </si>
  <si>
    <t>EU + EFTA + UK</t>
  </si>
  <si>
    <t>EU14 + EFTA + UK</t>
  </si>
  <si>
    <t>Austria</t>
  </si>
  <si>
    <t>Belgium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</si>
  <si>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</si>
  <si>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</si>
  <si>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</si>
  <si>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</si>
  <si>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</si>
  <si>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</si>
  <si>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</si>
  <si>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</si>
  <si>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</si>
  <si>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</si>
  <si>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</si>
  <si>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</si>
  <si>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</si>
  <si>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</si>
  <si>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</si>
  <si>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</si>
  <si>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</si>
  <si>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</si>
  <si>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</si>
  <si>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</si>
  <si>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</si>
  <si>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</si>
  <si>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</si>
  <si>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</si>
  <si>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</si>
  <si>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</si>
  <si>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</si>
  <si>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Units</t>
  </si>
  <si>
    <t>Lithuania</t>
  </si>
  <si>
    <t>PRESS EMBARGO FOR ALL DATA</t>
  </si>
  <si>
    <t>EU14</t>
  </si>
  <si>
    <t>EU12</t>
  </si>
  <si>
    <r>
      <t>Lithuania</t>
    </r>
    <r>
      <rPr>
        <vertAlign val="superscript"/>
        <sz val="11"/>
        <color theme="2" tint="-0.89996032593768116"/>
        <rFont val="Arial"/>
        <family val="2"/>
      </rPr>
      <t>3</t>
    </r>
  </si>
  <si>
    <t>EUROPEAN UNION + EFTA + UK</t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</si>
  <si>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Estimates</t>
    </r>
  </si>
  <si>
    <t>Q1-Q2</t>
  </si>
  <si>
    <t>Q2</t>
  </si>
  <si>
    <r>
      <t>BATTERY ELECTRIC VEHICLES (BEV)</t>
    </r>
    <r>
      <rPr>
        <b/>
        <vertAlign val="superscript"/>
        <sz val="14"/>
        <color theme="3"/>
        <rFont val="Arial"/>
        <family val="2"/>
      </rPr>
      <t>1</t>
    </r>
  </si>
  <si>
    <r>
      <t>Bulgaria</t>
    </r>
    <r>
      <rPr>
        <vertAlign val="superscript"/>
        <sz val="11"/>
        <color theme="2" tint="-0.89996032593768116"/>
        <rFont val="Arial"/>
        <family val="2"/>
      </rPr>
      <t>2</t>
    </r>
  </si>
  <si>
    <r>
      <t>PLUG-IN HYBRID ELECTRIC VEHICLES (PHEV)</t>
    </r>
    <r>
      <rPr>
        <b/>
        <vertAlign val="superscript"/>
        <sz val="14"/>
        <color theme="3"/>
        <rFont val="Arial"/>
        <family val="2"/>
      </rPr>
      <t>1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</si>
  <si>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Includes extended-range electric vehicle (EREV)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</si>
  <si>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Includes fuel cell electric vehicles (FCEV)</t>
    </r>
  </si>
  <si>
    <r>
      <t>HYBRID ELECTRIC VEHICLES (HEV)</t>
    </r>
    <r>
      <rPr>
        <b/>
        <vertAlign val="superscript"/>
        <sz val="14"/>
        <color theme="3"/>
        <rFont val="Arial"/>
        <family val="2"/>
      </rPr>
      <t>1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</si>
  <si>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Includes full and mild hybrids</t>
    </r>
  </si>
  <si>
    <t>NATURAL GAS VEHICLES (NGV)</t>
  </si>
  <si>
    <r>
      <t>OTHER ALTERNATIVELY-POWERED VEHICLES</t>
    </r>
    <r>
      <rPr>
        <b/>
        <vertAlign val="superscript"/>
        <sz val="14"/>
        <color theme="3"/>
        <rFont val="Arial"/>
        <family val="2"/>
      </rPr>
      <t>1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</si>
  <si>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Includes LPG, ethanol (E85) and other fuels</t>
    </r>
  </si>
  <si>
    <t>PETROL</t>
  </si>
  <si>
    <t>DIESEL</t>
  </si>
  <si>
    <r>
      <rPr>
        <vertAlign val="superscript"/>
        <sz val="8.5"/>
        <color theme="1" tint="0.499984740745262"/>
        <rFont val="Arial"/>
        <family val="2"/>
      </rPr>
      <t>3</t>
    </r>
    <r>
      <rPr>
        <sz val="8.5"/>
        <color theme="1" tint="0.499984740745262"/>
        <rFont val="Arial"/>
        <family val="2"/>
      </rPr>
      <t>Includes PHEVs</t>
    </r>
  </si>
  <si>
    <r>
      <t>Romania</t>
    </r>
    <r>
      <rPr>
        <vertAlign val="superscript"/>
        <sz val="11"/>
        <color theme="2" tint="-0.89996032593768116"/>
        <rFont val="Arial"/>
        <family val="2"/>
      </rPr>
      <t>3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</si>
  <si>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</si>
  <si>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rgb="FF7F7F7F"/>
        <rFont val="Arial"/>
        <family val="2"/>
      </rPr>
      <t>2</t>
    </r>
    <r>
      <rPr>
        <sz val="8.5"/>
        <color rgb="FF7F7F7F"/>
        <rFont val="Arial"/>
        <family val="2"/>
      </rPr>
      <t>Includes biofuels</t>
    </r>
  </si>
  <si>
    <r>
      <t>Bulgaria</t>
    </r>
    <r>
      <rPr>
        <vertAlign val="superscript"/>
        <sz val="11"/>
        <color theme="2" tint="-0.89996032593768116"/>
        <rFont val="Arial"/>
        <family val="2"/>
      </rPr>
      <t>1</t>
    </r>
  </si>
  <si>
    <r>
      <t>Poland</t>
    </r>
    <r>
      <rPr>
        <vertAlign val="superscript"/>
        <sz val="11"/>
        <color theme="2" tint="-0.89996032593768116"/>
        <rFont val="Arial"/>
        <family val="2"/>
      </rPr>
      <t>2</t>
    </r>
  </si>
  <si>
    <r>
      <t>Latvia</t>
    </r>
    <r>
      <rPr>
        <vertAlign val="superscript"/>
        <sz val="11"/>
        <color theme="2" tint="-0.89996032593768116"/>
        <rFont val="Arial"/>
        <family val="2"/>
      </rPr>
      <t>2</t>
    </r>
  </si>
  <si>
    <r>
      <t>Cyprus</t>
    </r>
    <r>
      <rPr>
        <vertAlign val="superscript"/>
        <sz val="11"/>
        <color theme="2" tint="-0.89996032593768116"/>
        <rFont val="Arial"/>
        <family val="2"/>
      </rPr>
      <t>2</t>
    </r>
  </si>
  <si>
    <r>
      <t>Czech Republic</t>
    </r>
    <r>
      <rPr>
        <vertAlign val="superscript"/>
        <sz val="11"/>
        <color theme="2" tint="-0.89996032593768116"/>
        <rFont val="Arial"/>
        <family val="2"/>
      </rPr>
      <t>2</t>
    </r>
  </si>
  <si>
    <r>
      <t>Czech Republic</t>
    </r>
    <r>
      <rPr>
        <vertAlign val="superscript"/>
        <sz val="11"/>
        <color theme="2" tint="-0.89996032593768116"/>
        <rFont val="Arial"/>
        <family val="2"/>
      </rPr>
      <t>1</t>
    </r>
  </si>
  <si>
    <r>
      <t>Latvia</t>
    </r>
    <r>
      <rPr>
        <vertAlign val="superscript"/>
        <sz val="11"/>
        <color theme="2" tint="-0.89996032593768116"/>
        <rFont val="Arial"/>
        <family val="2"/>
      </rPr>
      <t>1</t>
    </r>
  </si>
  <si>
    <r>
      <t>France</t>
    </r>
    <r>
      <rPr>
        <vertAlign val="superscript"/>
        <sz val="11"/>
        <color theme="2" tint="-0.89996032593768116"/>
        <rFont val="Arial"/>
        <family val="2"/>
      </rPr>
      <t>2</t>
    </r>
  </si>
  <si>
    <r>
      <t>Iceland</t>
    </r>
    <r>
      <rPr>
        <vertAlign val="superscript"/>
        <sz val="11"/>
        <color theme="2" tint="-0.89996032593768116"/>
        <rFont val="Arial"/>
        <family val="2"/>
      </rPr>
      <t>2</t>
    </r>
  </si>
  <si>
    <r>
      <t>Switzerland</t>
    </r>
    <r>
      <rPr>
        <vertAlign val="superscript"/>
        <sz val="11"/>
        <color theme="2" tint="-0.89996032593768116"/>
        <rFont val="Arial"/>
        <family val="2"/>
      </rPr>
      <t>2</t>
    </r>
  </si>
  <si>
    <t>-</t>
  </si>
  <si>
    <t>8.00am CEST (6.00am GMT), 23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</si>
</sst>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;\-0.0"/>
    <numFmt numFmtId="165" formatCode="\+#,##0.0;\-#,##0.0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  <font>
      <sz val="9"/>
      <color rgb="FF7F7F7F"/>
      <name val="Arial"/>
      <family val="2"/>
    </font>
    <font>
      <b/>
      <sz val="14"/>
      <color theme="3"/>
      <name val="Arial"/>
      <family val="2"/>
    </font>
    <font>
      <b/>
      <vertAlign val="superscript"/>
      <sz val="14"/>
      <color theme="3"/>
      <name val="Arial"/>
      <family val="2"/>
    </font>
    <font>
      <sz val="8.5"/>
      <color rgb="FF7F7F7F"/>
      <name val="Arial"/>
      <family val="2"/>
    </font>
    <font>
      <vertAlign val="superscript"/>
      <sz val="8.5"/>
      <color rgb="FF7F7F7F"/>
      <name val="Arial"/>
      <family val="2"/>
    </font>
    <font>
      <sz val="8.5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5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3" fillId="0" borderId="0" xfId="2" quotePrefix="1" applyNumberFormat="1" applyFont="1" applyAlignment="1">
      <alignment horizontal="left"/>
    </xf>
    <xf numFmtId="0" fontId="29" fillId="0" borderId="0" xfId="0" applyFont="1" applyAlignment="1">
      <alignment horizontal="center" vertical="center"/>
    </xf>
    <xf numFmtId="49" fontId="26" fillId="0" borderId="0" xfId="2" quotePrefix="1" applyNumberFormat="1" applyFont="1" applyAlignment="1">
      <alignment horizontal="right"/>
    </xf>
    <xf numFmtId="49" fontId="26" fillId="0" borderId="0" xfId="2" quotePrefix="1" applyNumberFormat="1" applyFont="1" applyAlignment="1">
      <alignment horizontal="right" vertical="center" wrapText="1"/>
    </xf>
    <xf numFmtId="0" fontId="32" fillId="0" borderId="0" xfId="2" applyFont="1" applyAlignment="1">
      <alignment vertical="center"/>
    </xf>
    <xf numFmtId="49" fontId="26" fillId="0" borderId="0" xfId="2" quotePrefix="1" applyNumberFormat="1" applyFont="1" applyAlignment="1">
      <alignment horizontal="right" vertical="center"/>
    </xf>
    <xf numFmtId="49" fontId="26" fillId="0" borderId="0" xfId="2" quotePrefix="1" applyNumberFormat="1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3" fontId="22" fillId="0" borderId="13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22" fillId="3" borderId="13" xfId="0" applyNumberFormat="1" applyFont="1" applyFill="1" applyBorder="1" applyAlignment="1">
      <alignment vertical="center"/>
    </xf>
    <xf numFmtId="3" fontId="22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2" fillId="0" borderId="10" xfId="1" applyNumberFormat="1" applyFont="1" applyBorder="1" applyAlignment="1">
      <alignment vertical="center"/>
    </xf>
    <xf numFmtId="164" fontId="22" fillId="0" borderId="10" xfId="0" applyNumberFormat="1" applyFont="1" applyBorder="1" applyAlignment="1">
      <alignment vertical="center"/>
    </xf>
    <xf numFmtId="164" fontId="22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2" fillId="0" borderId="0" xfId="1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4" fontId="22" fillId="3" borderId="0" xfId="0" applyNumberFormat="1" applyFont="1" applyFill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164" fontId="21" fillId="6" borderId="17" xfId="0" applyNumberFormat="1" applyFont="1" applyFill="1" applyBorder="1" applyAlignment="1">
      <alignment horizontal="right" vertical="center" wrapText="1"/>
    </xf>
    <xf numFmtId="49" fontId="20" fillId="6" borderId="17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0" fontId="27" fillId="0" borderId="0" xfId="2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36" fillId="0" borderId="0" xfId="2" applyFont="1" applyAlignment="1">
      <alignment vertical="center"/>
    </xf>
    <xf numFmtId="49" fontId="36" fillId="0" borderId="0" xfId="2" quotePrefix="1" applyNumberFormat="1" applyFont="1" applyAlignment="1">
      <alignment horizontal="left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49" fontId="41" fillId="0" borderId="0" xfId="2" quotePrefix="1" applyNumberFormat="1" applyFont="1" applyAlignment="1">
      <alignment horizontal="right" vertical="center"/>
    </xf>
    <xf numFmtId="165" fontId="22" fillId="0" borderId="10" xfId="1" applyNumberFormat="1" applyFont="1" applyBorder="1" applyAlignment="1">
      <alignment vertical="center"/>
    </xf>
    <xf numFmtId="165" fontId="22" fillId="0" borderId="10" xfId="0" applyNumberFormat="1" applyFont="1" applyBorder="1" applyAlignment="1">
      <alignment vertical="center"/>
    </xf>
    <xf numFmtId="165" fontId="22" fillId="3" borderId="10" xfId="0" applyNumberFormat="1" applyFont="1" applyFill="1" applyBorder="1" applyAlignment="1">
      <alignment vertical="center"/>
    </xf>
    <xf numFmtId="165" fontId="20" fillId="5" borderId="10" xfId="4" applyNumberFormat="1" applyFont="1" applyFill="1" applyBorder="1" applyAlignment="1">
      <alignment vertical="center"/>
    </xf>
    <xf numFmtId="165" fontId="21" fillId="4" borderId="10" xfId="0" applyNumberFormat="1" applyFont="1" applyFill="1" applyBorder="1" applyAlignment="1">
      <alignment vertical="center"/>
    </xf>
    <xf numFmtId="165" fontId="20" fillId="6" borderId="10" xfId="0" applyNumberFormat="1" applyFont="1" applyFill="1" applyBorder="1" applyAlignment="1">
      <alignment vertical="center"/>
    </xf>
    <xf numFmtId="165" fontId="21" fillId="4" borderId="12" xfId="0" applyNumberFormat="1" applyFont="1" applyFill="1" applyBorder="1" applyAlignment="1">
      <alignment vertical="center"/>
    </xf>
    <xf numFmtId="165" fontId="22" fillId="0" borderId="0" xfId="1" applyNumberFormat="1" applyFont="1" applyBorder="1" applyAlignment="1">
      <alignment vertical="center"/>
    </xf>
    <xf numFmtId="165" fontId="22" fillId="0" borderId="0" xfId="0" applyNumberFormat="1" applyFont="1" applyAlignment="1">
      <alignment vertical="center"/>
    </xf>
    <xf numFmtId="165" fontId="22" fillId="3" borderId="0" xfId="0" applyNumberFormat="1" applyFont="1" applyFill="1" applyAlignment="1">
      <alignment vertical="center"/>
    </xf>
    <xf numFmtId="165" fontId="20" fillId="5" borderId="0" xfId="4" applyNumberFormat="1" applyFont="1" applyFill="1" applyBorder="1" applyAlignment="1">
      <alignment vertical="center"/>
    </xf>
    <xf numFmtId="165" fontId="21" fillId="4" borderId="0" xfId="0" applyNumberFormat="1" applyFont="1" applyFill="1" applyAlignment="1">
      <alignment vertical="center"/>
    </xf>
    <xf numFmtId="165" fontId="20" fillId="6" borderId="0" xfId="0" applyNumberFormat="1" applyFont="1" applyFill="1" applyAlignment="1">
      <alignment vertical="center"/>
    </xf>
    <xf numFmtId="165" fontId="21" fillId="4" borderId="11" xfId="0" applyNumberFormat="1" applyFont="1" applyFill="1" applyBorder="1" applyAlignment="1">
      <alignment vertical="center"/>
    </xf>
    <xf numFmtId="49" fontId="26" fillId="0" borderId="0" xfId="2" quotePrefix="1" applyNumberFormat="1" applyFont="1" applyAlignment="1">
      <alignment horizontal="right" vertical="center" wrapText="1"/>
    </xf>
    <xf numFmtId="0" fontId="39" fillId="0" borderId="0" xfId="2" applyFont="1" applyAlignment="1">
      <alignment horizontal="right" vertical="center"/>
    </xf>
    <xf numFmtId="49" fontId="26" fillId="0" borderId="0" xfId="2" quotePrefix="1" applyNumberFormat="1" applyFont="1" applyAlignment="1">
      <alignment vertical="center" wrapText="1"/>
    </xf>
    <xf numFmtId="0" fontId="39" fillId="0" borderId="20" xfId="2" quotePrefix="1" applyFont="1" applyBorder="1" applyAlignment="1">
      <alignment vertical="center" wrapText="1"/>
    </xf>
    <xf numFmtId="0" fontId="39" fillId="0" borderId="20" xfId="2" applyFont="1" applyBorder="1" applyAlignment="1">
      <alignment vertical="center"/>
    </xf>
    <xf numFmtId="0" fontId="39" fillId="0" borderId="0" xfId="2" applyFont="1" applyAlignment="1">
      <alignment vertical="center"/>
    </xf>
    <xf numFmtId="3" fontId="22" fillId="0" borderId="13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1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/>
  </sheetPr>
  <dimension ref="A1:Q79"/>
  <sheetViews>
    <sheetView showGridLines="0" tabSelected="1" view="pageLayout" topLeftCell="A10" zoomScale="80" zoomScaleNormal="100" zoomScaleSheetLayoutView="110" zoomScalePageLayoutView="80" workbookViewId="0">
      <selection activeCell="E55" sqref="E55"/>
    </sheetView>
  </sheetViews>
  <sheetFormatPr defaultColWidth="9.109375" defaultRowHeight="15" customHeight="1"/>
  <cols>
    <col min="1" max="1" width="10.77734375" style="3" customWidth="1"/>
    <col min="2" max="2" width="27.88671875" style="5" customWidth="1"/>
    <col min="3" max="4" width="12.77734375" style="5" customWidth="1"/>
    <col min="5" max="5" width="15.77734375" style="5" customWidth="1"/>
    <col min="6" max="7" width="12.77734375" style="5" customWidth="1"/>
    <col min="8" max="8" width="15.77734375" style="5" customWidth="1"/>
    <col min="9" max="9" width="5.77734375" style="5" customWidth="1"/>
    <col min="10" max="11" width="11.77734375" style="5" customWidth="1"/>
    <col min="12" max="13" width="10.77734375" style="5" customWidth="1"/>
    <col min="14" max="16" width="9.109375" style="5" customWidth="1"/>
    <col min="17" max="16384" width="9.109375" style="5"/>
  </cols>
  <sheetData>
    <row r="1" spans="1:13" ht="30">
      <c r="A1" s="2"/>
      <c r="B1" s="6"/>
      <c r="C1" s="103" t="s">
        <v>5</v>
      </c>
      <c r="D1" s="103"/>
      <c r="E1" s="103"/>
      <c r="F1" s="103"/>
      <c r="G1" s="103"/>
      <c r="H1" s="103"/>
    </row>
    <row r="2" spans="1:13" ht="15.6" customHeight="1">
      <c r="A2" s="2"/>
      <c r="B2" s="6"/>
      <c r="C2" s="36"/>
      <c r="D2" s="36"/>
      <c r="E2" s="36"/>
      <c r="F2" s="36"/>
      <c r="G2" s="36"/>
      <c r="H2" s="36"/>
    </row>
    <row r="3" spans="1:13" ht="2.7" customHeight="1">
      <c r="A3" s="2"/>
      <c r="B3" s="6"/>
      <c r="C3" s="104"/>
      <c r="D3" s="105"/>
      <c r="E3" s="105"/>
      <c r="F3" s="105"/>
      <c r="G3" s="105"/>
      <c r="H3" s="106"/>
    </row>
    <row r="4" spans="1:13" ht="18" customHeight="1">
      <c r="A4" s="4"/>
      <c r="B4" s="6"/>
      <c r="C4" s="107" t="s">
        <v>39</v>
      </c>
      <c r="D4" s="108"/>
      <c r="E4" s="108"/>
      <c r="F4" s="108"/>
      <c r="G4" s="108"/>
      <c r="H4" s="109"/>
    </row>
    <row r="5" spans="1:13" ht="18" customHeight="1">
      <c r="A5" s="4"/>
      <c r="B5" s="6"/>
      <c r="C5" s="110" t="s">
        <v>74</v>
      </c>
      <c r="D5" s="111"/>
      <c r="E5" s="111"/>
      <c r="F5" s="111"/>
      <c r="G5" s="111"/>
      <c r="H5" s="112"/>
    </row>
    <row r="6" spans="1:13" ht="2.7" customHeight="1">
      <c r="A6" s="4"/>
      <c r="B6" s="6"/>
      <c r="C6" s="113"/>
      <c r="D6" s="114"/>
      <c r="E6" s="114"/>
      <c r="F6" s="114"/>
      <c r="G6" s="114"/>
      <c r="H6" s="115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5" t="s">
        <v>0</v>
      </c>
      <c r="C8" s="125" t="s">
        <v>47</v>
      </c>
      <c r="D8" s="125"/>
      <c r="E8" s="125"/>
      <c r="F8" s="125"/>
      <c r="G8" s="125"/>
      <c r="H8" s="125"/>
    </row>
    <row r="9" spans="1:13" ht="21.45" customHeight="1">
      <c r="A9" s="7"/>
      <c r="C9" s="126" t="s">
        <v>43</v>
      </c>
      <c r="D9" s="126"/>
      <c r="E9" s="126"/>
      <c r="F9" s="126"/>
      <c r="G9" s="126"/>
      <c r="H9" s="126"/>
    </row>
    <row r="10" spans="1:13" ht="13.2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18" t="s">
        <v>46</v>
      </c>
      <c r="D12" s="119"/>
      <c r="E12" s="120"/>
      <c r="F12" s="121" t="s">
        <v>45</v>
      </c>
      <c r="G12" s="119"/>
      <c r="H12" s="122"/>
      <c r="I12" s="11"/>
    </row>
    <row r="13" spans="1:13" ht="15" customHeight="1">
      <c r="A13" s="5"/>
      <c r="B13" s="37"/>
      <c r="C13" s="116" t="s">
        <v>37</v>
      </c>
      <c r="D13" s="117"/>
      <c r="E13" s="69" t="s">
        <v>3</v>
      </c>
      <c r="F13" s="123" t="s">
        <v>37</v>
      </c>
      <c r="G13" s="124"/>
      <c r="H13" s="65" t="s">
        <v>3</v>
      </c>
    </row>
    <row r="14" spans="1:13" ht="15" customHeight="1">
      <c r="A14" s="5"/>
      <c r="B14" s="37"/>
      <c r="C14" s="68">
        <v>2021</v>
      </c>
      <c r="D14" s="68">
        <v>2020</v>
      </c>
      <c r="E14" s="70" t="s">
        <v>4</v>
      </c>
      <c r="F14" s="66">
        <v>2021</v>
      </c>
      <c r="G14" s="73">
        <v>2020</v>
      </c>
      <c r="H14" s="67" t="s">
        <v>4</v>
      </c>
    </row>
    <row r="15" spans="1:13" ht="13.8">
      <c r="A15" s="5"/>
      <c r="B15" s="21" t="s">
        <v>8</v>
      </c>
      <c r="C15" s="38">
        <v>8729</v>
      </c>
      <c r="D15" s="39">
        <v>2378</v>
      </c>
      <c r="E15" s="51">
        <v>267.07317073170731</v>
      </c>
      <c r="F15" s="38">
        <v>15351</v>
      </c>
      <c r="G15" s="39">
        <v>4812</v>
      </c>
      <c r="H15" s="58">
        <v>219.01496259351623</v>
      </c>
      <c r="I15" s="12"/>
    </row>
    <row r="16" spans="1:13" ht="15" customHeight="1">
      <c r="A16" s="5"/>
      <c r="B16" s="22" t="s">
        <v>9</v>
      </c>
      <c r="C16" s="38">
        <v>5074</v>
      </c>
      <c r="D16" s="39">
        <v>2042</v>
      </c>
      <c r="E16" s="52">
        <v>148.4818805093046</v>
      </c>
      <c r="F16" s="38">
        <v>9113</v>
      </c>
      <c r="G16" s="39">
        <v>4927</v>
      </c>
      <c r="H16" s="59">
        <v>84.96042216358839</v>
      </c>
      <c r="I16" s="12"/>
    </row>
    <row r="17" spans="1:9" ht="16.2">
      <c r="A17" s="5"/>
      <c r="B17" s="22" t="s">
        <v>48</v>
      </c>
      <c r="C17" s="38">
        <v>175</v>
      </c>
      <c r="D17" s="39">
        <v>102</v>
      </c>
      <c r="E17" s="52">
        <v>71.568627450980387</v>
      </c>
      <c r="F17" s="38">
        <v>286</v>
      </c>
      <c r="G17" s="39">
        <v>249</v>
      </c>
      <c r="H17" s="59">
        <v>14.859437751004014</v>
      </c>
      <c r="I17" s="12"/>
    </row>
    <row r="18" spans="1:9" ht="15" customHeight="1">
      <c r="A18" s="5"/>
      <c r="B18" s="22" t="s">
        <v>10</v>
      </c>
      <c r="C18" s="38">
        <v>251</v>
      </c>
      <c r="D18" s="39">
        <v>41</v>
      </c>
      <c r="E18" s="52">
        <v>512.19512195121956</v>
      </c>
      <c r="F18" s="38">
        <v>383</v>
      </c>
      <c r="G18" s="39">
        <v>98</v>
      </c>
      <c r="H18" s="59">
        <v>290.81632653061223</v>
      </c>
      <c r="I18" s="12"/>
    </row>
    <row r="19" spans="1:9" ht="15" customHeight="1">
      <c r="A19" s="5"/>
      <c r="B19" s="22" t="s">
        <v>11</v>
      </c>
      <c r="C19" s="38">
        <v>22</v>
      </c>
      <c r="D19" s="39">
        <v>7</v>
      </c>
      <c r="E19" s="52">
        <v>214.28571428571428</v>
      </c>
      <c r="F19" s="38">
        <v>48</v>
      </c>
      <c r="G19" s="39">
        <v>11</v>
      </c>
      <c r="H19" s="59">
        <v>336.36363636363637</v>
      </c>
      <c r="I19" s="12"/>
    </row>
    <row r="20" spans="1:9" ht="15" customHeight="1">
      <c r="A20" s="5"/>
      <c r="B20" s="22" t="s">
        <v>12</v>
      </c>
      <c r="C20" s="38">
        <v>699</v>
      </c>
      <c r="D20" s="39">
        <v>399</v>
      </c>
      <c r="E20" s="52">
        <v>75.187969924812023</v>
      </c>
      <c r="F20" s="38">
        <v>1262</v>
      </c>
      <c r="G20" s="39">
        <v>1254</v>
      </c>
      <c r="H20" s="59">
        <v>0.63795853269537484</v>
      </c>
      <c r="I20" s="12"/>
    </row>
    <row r="21" spans="1:9" ht="15" customHeight="1">
      <c r="A21" s="5"/>
      <c r="B21" s="22" t="s">
        <v>13</v>
      </c>
      <c r="C21" s="38">
        <v>4433</v>
      </c>
      <c r="D21" s="39">
        <v>1573</v>
      </c>
      <c r="E21" s="52">
        <v>181.81818181818181</v>
      </c>
      <c r="F21" s="38">
        <v>7432</v>
      </c>
      <c r="G21" s="39">
        <v>3712</v>
      </c>
      <c r="H21" s="59">
        <v>100.21551724137932</v>
      </c>
      <c r="I21" s="12"/>
    </row>
    <row r="22" spans="1:9" ht="15" customHeight="1">
      <c r="A22" s="5"/>
      <c r="B22" s="23" t="s">
        <v>14</v>
      </c>
      <c r="C22" s="40">
        <v>164</v>
      </c>
      <c r="D22" s="41">
        <v>61</v>
      </c>
      <c r="E22" s="53">
        <v>168.85245901639345</v>
      </c>
      <c r="F22" s="40">
        <v>259</v>
      </c>
      <c r="G22" s="41">
        <v>106</v>
      </c>
      <c r="H22" s="60">
        <v>144.33962264150944</v>
      </c>
      <c r="I22" s="12"/>
    </row>
    <row r="23" spans="1:9" ht="15" customHeight="1">
      <c r="A23" s="5"/>
      <c r="B23" s="22" t="s">
        <v>15</v>
      </c>
      <c r="C23" s="38">
        <v>2631</v>
      </c>
      <c r="D23" s="39">
        <v>581</v>
      </c>
      <c r="E23" s="52">
        <v>352.83993115318412</v>
      </c>
      <c r="F23" s="38">
        <v>4134</v>
      </c>
      <c r="G23" s="39">
        <v>1499</v>
      </c>
      <c r="H23" s="59">
        <v>175.78385590393594</v>
      </c>
      <c r="I23" s="12"/>
    </row>
    <row r="24" spans="1:9" ht="15" customHeight="1">
      <c r="A24" s="5"/>
      <c r="B24" s="22" t="s">
        <v>16</v>
      </c>
      <c r="C24" s="38">
        <v>42028</v>
      </c>
      <c r="D24" s="39">
        <v>19058</v>
      </c>
      <c r="E24" s="52">
        <v>120.5268128869766</v>
      </c>
      <c r="F24" s="38">
        <v>72519</v>
      </c>
      <c r="G24" s="39">
        <v>45017</v>
      </c>
      <c r="H24" s="59">
        <v>61.092476175666967</v>
      </c>
      <c r="I24" s="12"/>
    </row>
    <row r="25" spans="1:9" s="13" customFormat="1" ht="15" customHeight="1">
      <c r="A25" s="5"/>
      <c r="B25" s="22" t="s">
        <v>17</v>
      </c>
      <c r="C25" s="38">
        <v>84127</v>
      </c>
      <c r="D25" s="39">
        <v>18409</v>
      </c>
      <c r="E25" s="52">
        <v>356.98842957249173</v>
      </c>
      <c r="F25" s="38">
        <v>148936</v>
      </c>
      <c r="G25" s="39">
        <v>44439</v>
      </c>
      <c r="H25" s="59">
        <v>235.14705551430049</v>
      </c>
      <c r="I25" s="12"/>
    </row>
    <row r="26" spans="1:9" ht="15" customHeight="1">
      <c r="A26" s="5"/>
      <c r="B26" s="22" t="s">
        <v>18</v>
      </c>
      <c r="C26" s="38">
        <v>614</v>
      </c>
      <c r="D26" s="39">
        <v>64</v>
      </c>
      <c r="E26" s="52">
        <v>859.375</v>
      </c>
      <c r="F26" s="38">
        <v>1033</v>
      </c>
      <c r="G26" s="39">
        <v>135</v>
      </c>
      <c r="H26" s="59">
        <v>665.18518518518522</v>
      </c>
      <c r="I26" s="12"/>
    </row>
    <row r="27" spans="1:9" ht="15" customHeight="1">
      <c r="A27" s="5"/>
      <c r="B27" s="22" t="s">
        <v>19</v>
      </c>
      <c r="C27" s="38">
        <v>667</v>
      </c>
      <c r="D27" s="39">
        <v>485</v>
      </c>
      <c r="E27" s="52">
        <v>37.52577319587629</v>
      </c>
      <c r="F27" s="38">
        <v>1227</v>
      </c>
      <c r="G27" s="39">
        <v>1002</v>
      </c>
      <c r="H27" s="59">
        <v>22.45508982035928</v>
      </c>
      <c r="I27" s="12"/>
    </row>
    <row r="28" spans="1:9" ht="15" customHeight="1">
      <c r="A28" s="5"/>
      <c r="B28" s="22" t="s">
        <v>20</v>
      </c>
      <c r="C28" s="38">
        <v>1515</v>
      </c>
      <c r="D28" s="39">
        <v>239</v>
      </c>
      <c r="E28" s="52">
        <v>533.89121338912128</v>
      </c>
      <c r="F28" s="38">
        <v>4332</v>
      </c>
      <c r="G28" s="39">
        <v>1889</v>
      </c>
      <c r="H28" s="59">
        <v>129.3276866066702</v>
      </c>
      <c r="I28" s="12"/>
    </row>
    <row r="29" spans="1:9" ht="15" customHeight="1">
      <c r="A29" s="5"/>
      <c r="B29" s="22" t="s">
        <v>21</v>
      </c>
      <c r="C29" s="38">
        <v>16978</v>
      </c>
      <c r="D29" s="39">
        <v>4548</v>
      </c>
      <c r="E29" s="52">
        <v>273.30694810905891</v>
      </c>
      <c r="F29" s="38">
        <v>30249</v>
      </c>
      <c r="G29" s="39">
        <v>9949</v>
      </c>
      <c r="H29" s="59">
        <v>204.04060709619057</v>
      </c>
      <c r="I29" s="12"/>
    </row>
    <row r="30" spans="1:9" ht="15" customHeight="1">
      <c r="A30" s="5"/>
      <c r="B30" s="22" t="s">
        <v>22</v>
      </c>
      <c r="C30" s="38">
        <v>141</v>
      </c>
      <c r="D30" s="39">
        <v>56</v>
      </c>
      <c r="E30" s="52">
        <v>151.78571428571428</v>
      </c>
      <c r="F30" s="38">
        <v>206</v>
      </c>
      <c r="G30" s="39">
        <v>100</v>
      </c>
      <c r="H30" s="59">
        <v>106</v>
      </c>
      <c r="I30" s="12"/>
    </row>
    <row r="31" spans="1:9" ht="15" customHeight="1">
      <c r="A31" s="5"/>
      <c r="B31" s="22" t="s">
        <v>38</v>
      </c>
      <c r="C31" s="38">
        <v>245</v>
      </c>
      <c r="D31" s="39">
        <v>74</v>
      </c>
      <c r="E31" s="52">
        <v>231.08108108108109</v>
      </c>
      <c r="F31" s="38">
        <v>310</v>
      </c>
      <c r="G31" s="39">
        <v>161</v>
      </c>
      <c r="H31" s="59">
        <v>92.546583850931668</v>
      </c>
      <c r="I31" s="12"/>
    </row>
    <row r="32" spans="1:9" ht="13.8">
      <c r="A32" s="5"/>
      <c r="B32" s="22" t="s">
        <v>23</v>
      </c>
      <c r="C32" s="38">
        <v>1039</v>
      </c>
      <c r="D32" s="39">
        <v>365</v>
      </c>
      <c r="E32" s="52">
        <v>184.65753424657535</v>
      </c>
      <c r="F32" s="38">
        <v>2072</v>
      </c>
      <c r="G32" s="39">
        <v>701</v>
      </c>
      <c r="H32" s="59">
        <v>195.57774607703283</v>
      </c>
      <c r="I32" s="12"/>
    </row>
    <row r="33" spans="1:17" ht="15" customHeight="1">
      <c r="A33" s="5"/>
      <c r="B33" s="22" t="s">
        <v>24</v>
      </c>
      <c r="C33" s="38">
        <v>11685</v>
      </c>
      <c r="D33" s="39">
        <v>5802</v>
      </c>
      <c r="E33" s="52">
        <v>101.39607032057911</v>
      </c>
      <c r="F33" s="38">
        <v>16245</v>
      </c>
      <c r="G33" s="39">
        <v>14497</v>
      </c>
      <c r="H33" s="59">
        <v>12.057667103538664</v>
      </c>
      <c r="I33" s="12"/>
    </row>
    <row r="34" spans="1:17" ht="15" customHeight="1">
      <c r="A34" s="5"/>
      <c r="B34" s="22" t="s">
        <v>25</v>
      </c>
      <c r="C34" s="38">
        <v>1546</v>
      </c>
      <c r="D34" s="39">
        <v>541</v>
      </c>
      <c r="E34" s="52">
        <v>185.76709796672827</v>
      </c>
      <c r="F34" s="38">
        <v>2486</v>
      </c>
      <c r="G34" s="39">
        <v>1128</v>
      </c>
      <c r="H34" s="59">
        <v>120.39007092198581</v>
      </c>
      <c r="I34" s="12"/>
    </row>
    <row r="35" spans="1:17" ht="15" customHeight="1">
      <c r="A35" s="5"/>
      <c r="B35" s="22" t="s">
        <v>26</v>
      </c>
      <c r="C35" s="38">
        <v>3116</v>
      </c>
      <c r="D35" s="39">
        <v>984</v>
      </c>
      <c r="E35" s="52">
        <v>216.66666666666666</v>
      </c>
      <c r="F35" s="38">
        <v>4695</v>
      </c>
      <c r="G35" s="39">
        <v>3660</v>
      </c>
      <c r="H35" s="59">
        <v>28.278688524590162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27</v>
      </c>
      <c r="C36" s="38">
        <v>459</v>
      </c>
      <c r="D36" s="39">
        <v>328</v>
      </c>
      <c r="E36" s="52">
        <v>39.939024390243901</v>
      </c>
      <c r="F36" s="38">
        <v>874</v>
      </c>
      <c r="G36" s="39">
        <v>599</v>
      </c>
      <c r="H36" s="59">
        <v>45.909849749582641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28</v>
      </c>
      <c r="C37" s="38">
        <v>276</v>
      </c>
      <c r="D37" s="39">
        <v>162</v>
      </c>
      <c r="E37" s="52">
        <v>70.370370370370367</v>
      </c>
      <c r="F37" s="38">
        <v>433</v>
      </c>
      <c r="G37" s="39">
        <v>328</v>
      </c>
      <c r="H37" s="59">
        <v>32.012195121951223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29</v>
      </c>
      <c r="C38" s="38">
        <v>366</v>
      </c>
      <c r="D38" s="39">
        <v>323</v>
      </c>
      <c r="E38" s="52">
        <v>13.312693498452013</v>
      </c>
      <c r="F38" s="38">
        <v>708</v>
      </c>
      <c r="G38" s="39">
        <v>617</v>
      </c>
      <c r="H38" s="59">
        <v>14.748784440842789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30</v>
      </c>
      <c r="C39" s="38">
        <v>5809</v>
      </c>
      <c r="D39" s="39">
        <v>1229</v>
      </c>
      <c r="E39" s="52">
        <v>372.66069975589909</v>
      </c>
      <c r="F39" s="38">
        <v>9258</v>
      </c>
      <c r="G39" s="39">
        <v>5177</v>
      </c>
      <c r="H39" s="59">
        <v>78.829437898396762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31</v>
      </c>
      <c r="C40" s="38">
        <v>17509</v>
      </c>
      <c r="D40" s="39">
        <v>3571</v>
      </c>
      <c r="E40" s="52">
        <v>390.31083730047607</v>
      </c>
      <c r="F40" s="38">
        <v>22618</v>
      </c>
      <c r="G40" s="39">
        <v>9209</v>
      </c>
      <c r="H40" s="59">
        <v>145.60755782386795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210298</v>
      </c>
      <c r="D41" s="44">
        <v>63422</v>
      </c>
      <c r="E41" s="54">
        <v>231.58525432815114</v>
      </c>
      <c r="F41" s="43">
        <v>356469</v>
      </c>
      <c r="G41" s="44">
        <v>155276</v>
      </c>
      <c r="H41" s="61">
        <v>129.57121512661325</v>
      </c>
      <c r="I41" s="12"/>
    </row>
    <row r="42" spans="1:17" ht="15" customHeight="1">
      <c r="A42" s="5"/>
      <c r="B42" s="28" t="s">
        <v>40</v>
      </c>
      <c r="C42" s="45">
        <v>205287</v>
      </c>
      <c r="D42" s="46">
        <v>60843</v>
      </c>
      <c r="E42" s="55">
        <v>237.40446723534342</v>
      </c>
      <c r="F42" s="45">
        <v>347987</v>
      </c>
      <c r="G42" s="46">
        <v>149623</v>
      </c>
      <c r="H42" s="62">
        <v>132.57587403006221</v>
      </c>
      <c r="I42" s="12"/>
    </row>
    <row r="43" spans="1:17" ht="15" customHeight="1">
      <c r="A43" s="5"/>
      <c r="B43" s="28" t="s">
        <v>41</v>
      </c>
      <c r="C43" s="45">
        <v>5011</v>
      </c>
      <c r="D43" s="46">
        <v>2579</v>
      </c>
      <c r="E43" s="55">
        <v>94.300116324156647</v>
      </c>
      <c r="F43" s="45">
        <v>8482</v>
      </c>
      <c r="G43" s="46">
        <v>5653</v>
      </c>
      <c r="H43" s="62">
        <v>50.044224305678398</v>
      </c>
      <c r="I43" s="12"/>
    </row>
    <row r="44" spans="1:17" ht="15" customHeight="1">
      <c r="A44" s="5"/>
      <c r="B44" s="22" t="s">
        <v>32</v>
      </c>
      <c r="C44" s="38">
        <v>703</v>
      </c>
      <c r="D44" s="39">
        <v>268</v>
      </c>
      <c r="E44" s="52">
        <v>162.31343283582089</v>
      </c>
      <c r="F44" s="38">
        <v>1239</v>
      </c>
      <c r="G44" s="39">
        <v>1069</v>
      </c>
      <c r="H44" s="59">
        <v>15.902712815715622</v>
      </c>
      <c r="I44" s="12"/>
    </row>
    <row r="45" spans="1:17" ht="15" customHeight="1">
      <c r="A45" s="5"/>
      <c r="B45" s="22" t="s">
        <v>33</v>
      </c>
      <c r="C45" s="38">
        <v>28911</v>
      </c>
      <c r="D45" s="39">
        <v>12158</v>
      </c>
      <c r="E45" s="52">
        <v>137.79404507320282</v>
      </c>
      <c r="F45" s="38">
        <v>48070</v>
      </c>
      <c r="G45" s="39">
        <v>28505</v>
      </c>
      <c r="H45" s="59">
        <v>68.637081213822142</v>
      </c>
      <c r="I45" s="12"/>
    </row>
    <row r="46" spans="1:17" ht="15" customHeight="1">
      <c r="A46" s="5"/>
      <c r="B46" s="22" t="s">
        <v>34</v>
      </c>
      <c r="C46" s="38">
        <v>7599</v>
      </c>
      <c r="D46" s="39">
        <v>2037</v>
      </c>
      <c r="E46" s="52">
        <v>273.04860088365245</v>
      </c>
      <c r="F46" s="38">
        <v>12350</v>
      </c>
      <c r="G46" s="39">
        <v>5707</v>
      </c>
      <c r="H46" s="59">
        <v>116.40091116173122</v>
      </c>
      <c r="I46" s="12"/>
    </row>
    <row r="47" spans="1:17" ht="15" customHeight="1">
      <c r="A47" s="5"/>
      <c r="B47" s="25" t="s">
        <v>1</v>
      </c>
      <c r="C47" s="47">
        <v>37213</v>
      </c>
      <c r="D47" s="48">
        <v>14463</v>
      </c>
      <c r="E47" s="56">
        <v>157.29793265574224</v>
      </c>
      <c r="F47" s="47">
        <v>61659</v>
      </c>
      <c r="G47" s="48">
        <v>35281</v>
      </c>
      <c r="H47" s="63">
        <v>74.765454493920231</v>
      </c>
      <c r="I47" s="12"/>
    </row>
    <row r="48" spans="1:17" ht="13.8">
      <c r="A48" s="5"/>
      <c r="B48" s="22" t="s">
        <v>35</v>
      </c>
      <c r="C48" s="38">
        <v>42114</v>
      </c>
      <c r="D48" s="39">
        <v>12701</v>
      </c>
      <c r="E48" s="52">
        <v>231.58019053617824</v>
      </c>
      <c r="F48" s="38">
        <v>73893</v>
      </c>
      <c r="G48" s="39">
        <v>30957</v>
      </c>
      <c r="H48" s="59">
        <v>138.69561003973254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289625</v>
      </c>
      <c r="D49" s="48">
        <v>90586</v>
      </c>
      <c r="E49" s="56">
        <v>219.72379837944055</v>
      </c>
      <c r="F49" s="47">
        <v>492021</v>
      </c>
      <c r="G49" s="48">
        <v>221514</v>
      </c>
      <c r="H49" s="63">
        <v>122.11733795606598</v>
      </c>
      <c r="I49" s="12"/>
    </row>
    <row r="50" spans="1:13" ht="15" customHeight="1">
      <c r="A50" s="5"/>
      <c r="B50" s="27" t="s">
        <v>7</v>
      </c>
      <c r="C50" s="49">
        <v>284614</v>
      </c>
      <c r="D50" s="50">
        <v>88007</v>
      </c>
      <c r="E50" s="57">
        <v>223.39927505766588</v>
      </c>
      <c r="F50" s="49">
        <v>483539</v>
      </c>
      <c r="G50" s="50">
        <v>215861</v>
      </c>
      <c r="H50" s="64">
        <v>124.00479938478928</v>
      </c>
      <c r="I50" s="12"/>
    </row>
    <row r="51" spans="1:13" ht="15" customHeight="1">
      <c r="A51" s="1"/>
      <c r="B51" s="29" t="s">
        <v>36</v>
      </c>
      <c r="C51" s="26"/>
      <c r="D51" s="15"/>
      <c r="E51" s="15"/>
      <c r="F51" s="15"/>
      <c r="G51" s="1"/>
      <c r="H51" s="31" t="s">
        <v>51</v>
      </c>
      <c r="I51" s="1"/>
    </row>
    <row r="52" spans="1:13" ht="15" customHeight="1">
      <c r="A52" s="1"/>
      <c r="B52" s="36"/>
      <c r="C52" s="36"/>
      <c r="D52" s="36"/>
      <c r="E52" s="36"/>
      <c r="F52" s="36"/>
      <c r="G52" s="36"/>
      <c r="H52" s="31" t="s">
        <v>44</v>
      </c>
      <c r="I52" s="1"/>
    </row>
    <row r="53" spans="1:13" ht="15" customHeight="1">
      <c r="A53" s="1"/>
      <c r="B53" s="36"/>
      <c r="C53" s="36"/>
      <c r="D53" s="36"/>
      <c r="E53" s="36"/>
      <c r="F53" s="15"/>
      <c r="G53" s="36"/>
      <c r="H53" s="36"/>
      <c r="I53" s="1"/>
    </row>
    <row r="54" spans="1:13" ht="13.2">
      <c r="A54" s="1"/>
      <c r="G54" s="36"/>
      <c r="H54" s="36"/>
      <c r="I54" s="1"/>
    </row>
    <row r="55" spans="1:13" ht="15" customHeight="1">
      <c r="A55" s="5"/>
      <c r="G55" s="36"/>
      <c r="H55" s="36"/>
    </row>
    <row r="56" spans="1:13" ht="15" customHeight="1">
      <c r="A56" s="5"/>
      <c r="G56" s="36"/>
      <c r="H56" s="36"/>
      <c r="I56" s="1"/>
    </row>
    <row r="57" spans="1:13" ht="15" customHeight="1">
      <c r="A57" s="5"/>
      <c r="G57" s="36"/>
      <c r="H57" s="36"/>
      <c r="I57" s="1"/>
    </row>
    <row r="58" spans="1:13" ht="15" customHeight="1">
      <c r="A58" s="1"/>
      <c r="G58" s="36"/>
      <c r="H58" s="36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3:D13"/>
    <mergeCell ref="C12:E12"/>
    <mergeCell ref="F12:H12"/>
    <mergeCell ref="F13:G13"/>
    <mergeCell ref="C8:H8"/>
    <mergeCell ref="C9:H9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05B-A3CF-4D2D-A4D4-3E0C50848DDF}">
  <sheetPr>
    <pageSetUpPr autoPageBreaks="0"/>
  </sheetPr>
  <dimension ref="A1:Q79"/>
  <sheetViews>
    <sheetView showGridLines="0" view="pageLayout" topLeftCell="A7" zoomScale="80" zoomScaleNormal="100" zoomScaleSheetLayoutView="110" zoomScalePageLayoutView="80" workbookViewId="0">
      <selection activeCell="E53" sqref="E53:E54"/>
    </sheetView>
  </sheetViews>
  <sheetFormatPr defaultColWidth="9.109375" defaultRowHeight="15" customHeight="1"/>
  <cols>
    <col min="1" max="1" width="10.77734375" style="3" customWidth="1"/>
    <col min="2" max="2" width="27.88671875" style="5" customWidth="1"/>
    <col min="3" max="4" width="12.77734375" style="5" customWidth="1"/>
    <col min="5" max="5" width="15.77734375" style="5" customWidth="1"/>
    <col min="6" max="7" width="12.77734375" style="5" customWidth="1"/>
    <col min="8" max="8" width="15.77734375" style="5" customWidth="1"/>
    <col min="9" max="9" width="5.77734375" style="5" customWidth="1"/>
    <col min="10" max="11" width="11.77734375" style="5" customWidth="1"/>
    <col min="12" max="13" width="10.77734375" style="5" customWidth="1"/>
    <col min="14" max="16" width="9.109375" style="5" customWidth="1"/>
    <col min="17" max="16384" width="9.109375" style="5"/>
  </cols>
  <sheetData>
    <row r="1" spans="1:13" ht="30">
      <c r="A1" s="2"/>
      <c r="B1" s="6"/>
      <c r="C1" s="103" t="s">
        <v>5</v>
      </c>
      <c r="D1" s="103"/>
      <c r="E1" s="103"/>
      <c r="F1" s="103"/>
      <c r="G1" s="103"/>
      <c r="H1" s="103"/>
    </row>
    <row r="2" spans="1:13" ht="15.6" customHeight="1">
      <c r="A2" s="2"/>
      <c r="B2" s="6"/>
      <c r="C2" s="36"/>
      <c r="D2" s="36"/>
      <c r="E2" s="36"/>
      <c r="F2" s="36"/>
      <c r="G2" s="36"/>
      <c r="H2" s="36"/>
    </row>
    <row r="3" spans="1:13" ht="2.7" customHeight="1">
      <c r="A3" s="2"/>
      <c r="B3" s="6"/>
      <c r="C3" s="104"/>
      <c r="D3" s="105"/>
      <c r="E3" s="105"/>
      <c r="F3" s="105"/>
      <c r="G3" s="105"/>
      <c r="H3" s="106"/>
    </row>
    <row r="4" spans="1:13" ht="18" customHeight="1">
      <c r="A4" s="4"/>
      <c r="B4" s="6"/>
      <c r="C4" s="107" t="s">
        <v>39</v>
      </c>
      <c r="D4" s="108"/>
      <c r="E4" s="108"/>
      <c r="F4" s="108"/>
      <c r="G4" s="108"/>
      <c r="H4" s="109"/>
    </row>
    <row r="5" spans="1:13" ht="18" customHeight="1">
      <c r="A5" s="4"/>
      <c r="B5" s="6"/>
      <c r="C5" s="110" t="str">
        <f>BEV!C5</f>
        <v>8.00am CEST (6.00am GMT), 23 July 2021</v>
      </c>
      <c r="D5" s="111"/>
      <c r="E5" s="111"/>
      <c r="F5" s="111"/>
      <c r="G5" s="111"/>
      <c r="H5" s="112"/>
    </row>
    <row r="6" spans="1:13" ht="2.7" customHeight="1">
      <c r="A6" s="4"/>
      <c r="B6" s="6"/>
      <c r="C6" s="113"/>
      <c r="D6" s="114"/>
      <c r="E6" s="114"/>
      <c r="F6" s="114"/>
      <c r="G6" s="114"/>
      <c r="H6" s="115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5" t="s">
        <v>0</v>
      </c>
      <c r="C8" s="125" t="s">
        <v>49</v>
      </c>
      <c r="D8" s="125"/>
      <c r="E8" s="125"/>
      <c r="F8" s="125"/>
      <c r="G8" s="125"/>
      <c r="H8" s="125"/>
    </row>
    <row r="9" spans="1:13" ht="21.45" customHeight="1">
      <c r="A9" s="7"/>
      <c r="C9" s="126" t="s">
        <v>43</v>
      </c>
      <c r="D9" s="126"/>
      <c r="E9" s="126"/>
      <c r="F9" s="126"/>
      <c r="G9" s="126"/>
      <c r="H9" s="126"/>
    </row>
    <row r="10" spans="1:13" ht="13.2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18" t="str">
        <f>BEV!C12</f>
        <v>Q2</v>
      </c>
      <c r="D12" s="119"/>
      <c r="E12" s="120"/>
      <c r="F12" s="121" t="str">
        <f>BEV!F12</f>
        <v>Q1-Q2</v>
      </c>
      <c r="G12" s="119"/>
      <c r="H12" s="122"/>
      <c r="I12" s="11"/>
    </row>
    <row r="13" spans="1:13" ht="15" customHeight="1">
      <c r="A13" s="5"/>
      <c r="B13" s="37"/>
      <c r="C13" s="116" t="s">
        <v>37</v>
      </c>
      <c r="D13" s="117"/>
      <c r="E13" s="69" t="s">
        <v>3</v>
      </c>
      <c r="F13" s="123" t="s">
        <v>37</v>
      </c>
      <c r="G13" s="124"/>
      <c r="H13" s="65" t="s">
        <v>3</v>
      </c>
    </row>
    <row r="14" spans="1:13" ht="15" customHeight="1">
      <c r="A14" s="5"/>
      <c r="B14" s="37"/>
      <c r="C14" s="68">
        <f>BEV!C14</f>
        <v>2021</v>
      </c>
      <c r="D14" s="68">
        <f>BEV!D14</f>
        <v>2020</v>
      </c>
      <c r="E14" s="70" t="str">
        <f>BEV!E14</f>
        <v>21/20</v>
      </c>
      <c r="F14" s="74">
        <f>BEV!F14</f>
        <v>2021</v>
      </c>
      <c r="G14" s="74">
        <f>BEV!G14</f>
        <v>2020</v>
      </c>
      <c r="H14" s="67" t="str">
        <f>BEV!H14</f>
        <v>21/20</v>
      </c>
    </row>
    <row r="15" spans="1:13" ht="13.8">
      <c r="A15" s="5"/>
      <c r="B15" s="21" t="s">
        <v>8</v>
      </c>
      <c r="C15" s="38">
        <v>4217</v>
      </c>
      <c r="D15" s="39">
        <v>1386</v>
      </c>
      <c r="E15" s="81">
        <v>204.25685425685427</v>
      </c>
      <c r="F15" s="38">
        <v>7940</v>
      </c>
      <c r="G15" s="39">
        <v>2575</v>
      </c>
      <c r="H15" s="88">
        <v>208.34951456310677</v>
      </c>
      <c r="I15" s="12"/>
    </row>
    <row r="16" spans="1:13" ht="15" customHeight="1">
      <c r="A16" s="5"/>
      <c r="B16" s="22" t="s">
        <v>9</v>
      </c>
      <c r="C16" s="38">
        <v>13335</v>
      </c>
      <c r="D16" s="39">
        <v>4353</v>
      </c>
      <c r="E16" s="82">
        <v>206.34045485871812</v>
      </c>
      <c r="F16" s="38">
        <v>26078</v>
      </c>
      <c r="G16" s="39">
        <v>9428</v>
      </c>
      <c r="H16" s="89">
        <v>176.60161221892236</v>
      </c>
      <c r="I16" s="12"/>
    </row>
    <row r="17" spans="1:9" ht="16.2">
      <c r="A17" s="5"/>
      <c r="B17" s="22" t="s">
        <v>48</v>
      </c>
      <c r="C17" s="38">
        <v>67</v>
      </c>
      <c r="D17" s="39">
        <v>26</v>
      </c>
      <c r="E17" s="82">
        <v>157.69230769230768</v>
      </c>
      <c r="F17" s="38">
        <v>135</v>
      </c>
      <c r="G17" s="39">
        <v>65</v>
      </c>
      <c r="H17" s="89">
        <v>107.69230769230769</v>
      </c>
      <c r="I17" s="12"/>
    </row>
    <row r="18" spans="1:9" ht="15" customHeight="1">
      <c r="A18" s="5"/>
      <c r="B18" s="22" t="s">
        <v>10</v>
      </c>
      <c r="C18" s="38">
        <v>101</v>
      </c>
      <c r="D18" s="39">
        <v>18</v>
      </c>
      <c r="E18" s="82">
        <v>461.11111111111109</v>
      </c>
      <c r="F18" s="38">
        <v>170</v>
      </c>
      <c r="G18" s="39">
        <v>46</v>
      </c>
      <c r="H18" s="89">
        <v>269.56521739130437</v>
      </c>
      <c r="I18" s="12"/>
    </row>
    <row r="19" spans="1:9" ht="15" customHeight="1">
      <c r="A19" s="5"/>
      <c r="B19" s="22" t="s">
        <v>66</v>
      </c>
      <c r="C19" s="38">
        <v>26</v>
      </c>
      <c r="D19" s="39">
        <v>31</v>
      </c>
      <c r="E19" s="82">
        <v>-16.129032258064516</v>
      </c>
      <c r="F19" s="38">
        <v>55</v>
      </c>
      <c r="G19" s="39">
        <v>58</v>
      </c>
      <c r="H19" s="89">
        <v>-5.1724137931034484</v>
      </c>
      <c r="I19" s="12"/>
    </row>
    <row r="20" spans="1:9" ht="15" customHeight="1">
      <c r="A20" s="5"/>
      <c r="B20" s="22" t="s">
        <v>12</v>
      </c>
      <c r="C20" s="38">
        <v>1243</v>
      </c>
      <c r="D20" s="39">
        <v>282</v>
      </c>
      <c r="E20" s="82">
        <v>340.78014184397165</v>
      </c>
      <c r="F20" s="38">
        <v>2187</v>
      </c>
      <c r="G20" s="39">
        <v>745</v>
      </c>
      <c r="H20" s="89">
        <v>193.55704697986579</v>
      </c>
      <c r="I20" s="12"/>
    </row>
    <row r="21" spans="1:9" ht="15" customHeight="1">
      <c r="A21" s="5"/>
      <c r="B21" s="22" t="s">
        <v>13</v>
      </c>
      <c r="C21" s="38">
        <v>10912</v>
      </c>
      <c r="D21" s="39">
        <v>2532</v>
      </c>
      <c r="E21" s="82">
        <v>330.96366508688783</v>
      </c>
      <c r="F21" s="38">
        <v>18432</v>
      </c>
      <c r="G21" s="39">
        <v>4551</v>
      </c>
      <c r="H21" s="89">
        <v>305.00988793671723</v>
      </c>
      <c r="I21" s="12"/>
    </row>
    <row r="22" spans="1:9" ht="15" customHeight="1">
      <c r="A22" s="5"/>
      <c r="B22" s="23" t="s">
        <v>14</v>
      </c>
      <c r="C22" s="40">
        <v>62</v>
      </c>
      <c r="D22" s="41">
        <v>13</v>
      </c>
      <c r="E22" s="83">
        <v>376.92307692307691</v>
      </c>
      <c r="F22" s="40">
        <v>94</v>
      </c>
      <c r="G22" s="41">
        <v>33</v>
      </c>
      <c r="H22" s="90">
        <v>184.84848484848484</v>
      </c>
      <c r="I22" s="12"/>
    </row>
    <row r="23" spans="1:9" ht="15" customHeight="1">
      <c r="A23" s="5"/>
      <c r="B23" s="22" t="s">
        <v>15</v>
      </c>
      <c r="C23" s="38">
        <v>6236</v>
      </c>
      <c r="D23" s="39">
        <v>2208</v>
      </c>
      <c r="E23" s="82">
        <v>182.42753623188406</v>
      </c>
      <c r="F23" s="38">
        <v>11976</v>
      </c>
      <c r="G23" s="39">
        <v>5850</v>
      </c>
      <c r="H23" s="89">
        <v>104.71794871794873</v>
      </c>
      <c r="I23" s="12"/>
    </row>
    <row r="24" spans="1:9" ht="15" customHeight="1">
      <c r="A24" s="5"/>
      <c r="B24" s="22" t="s">
        <v>16</v>
      </c>
      <c r="C24" s="38">
        <v>40556</v>
      </c>
      <c r="D24" s="39">
        <v>10774</v>
      </c>
      <c r="E24" s="82">
        <v>276.42472619268608</v>
      </c>
      <c r="F24" s="38">
        <v>71785</v>
      </c>
      <c r="G24" s="39">
        <v>20197</v>
      </c>
      <c r="H24" s="89">
        <v>255.4240728821112</v>
      </c>
      <c r="I24" s="12"/>
    </row>
    <row r="25" spans="1:9" s="13" customFormat="1" ht="15" customHeight="1">
      <c r="A25" s="5"/>
      <c r="B25" s="22" t="s">
        <v>17</v>
      </c>
      <c r="C25" s="38">
        <v>85524</v>
      </c>
      <c r="D25" s="39">
        <v>23122</v>
      </c>
      <c r="E25" s="82">
        <v>269.88149814029924</v>
      </c>
      <c r="F25" s="38">
        <v>163571</v>
      </c>
      <c r="G25" s="39">
        <v>49541</v>
      </c>
      <c r="H25" s="89">
        <v>230.17298803011647</v>
      </c>
      <c r="I25" s="12"/>
    </row>
    <row r="26" spans="1:9" ht="15" customHeight="1">
      <c r="A26" s="5"/>
      <c r="B26" s="22" t="s">
        <v>18</v>
      </c>
      <c r="C26" s="38">
        <v>1291</v>
      </c>
      <c r="D26" s="39">
        <v>144</v>
      </c>
      <c r="E26" s="82">
        <v>796.52777777777771</v>
      </c>
      <c r="F26" s="38">
        <v>2169</v>
      </c>
      <c r="G26" s="39">
        <v>232</v>
      </c>
      <c r="H26" s="89">
        <v>834.91379310344826</v>
      </c>
      <c r="I26" s="12"/>
    </row>
    <row r="27" spans="1:9" ht="15" customHeight="1">
      <c r="A27" s="5"/>
      <c r="B27" s="22" t="s">
        <v>19</v>
      </c>
      <c r="C27" s="38">
        <v>1126</v>
      </c>
      <c r="D27" s="39">
        <v>418</v>
      </c>
      <c r="E27" s="82">
        <v>169.37799043062199</v>
      </c>
      <c r="F27" s="38">
        <v>2044</v>
      </c>
      <c r="G27" s="39">
        <v>905</v>
      </c>
      <c r="H27" s="89">
        <v>125.85635359116023</v>
      </c>
      <c r="I27" s="12"/>
    </row>
    <row r="28" spans="1:9" ht="15" customHeight="1">
      <c r="A28" s="5"/>
      <c r="B28" s="22" t="s">
        <v>20</v>
      </c>
      <c r="C28" s="38">
        <v>1434</v>
      </c>
      <c r="D28" s="39">
        <v>134</v>
      </c>
      <c r="E28" s="82">
        <v>970.14925373134326</v>
      </c>
      <c r="F28" s="38">
        <v>4164</v>
      </c>
      <c r="G28" s="39">
        <v>1166</v>
      </c>
      <c r="H28" s="89">
        <v>257.11835334476842</v>
      </c>
      <c r="I28" s="12"/>
    </row>
    <row r="29" spans="1:9" ht="15" customHeight="1">
      <c r="A29" s="5"/>
      <c r="B29" s="22" t="s">
        <v>21</v>
      </c>
      <c r="C29" s="38">
        <v>21647</v>
      </c>
      <c r="D29" s="39">
        <v>2851</v>
      </c>
      <c r="E29" s="82">
        <v>659.27744650999648</v>
      </c>
      <c r="F29" s="38">
        <v>38133</v>
      </c>
      <c r="G29" s="39">
        <v>5802</v>
      </c>
      <c r="H29" s="89">
        <v>557.23888314374358</v>
      </c>
      <c r="I29" s="12"/>
    </row>
    <row r="30" spans="1:9" ht="15" customHeight="1">
      <c r="A30" s="5"/>
      <c r="B30" s="22" t="s">
        <v>22</v>
      </c>
      <c r="C30" s="38">
        <v>29</v>
      </c>
      <c r="D30" s="39">
        <v>18</v>
      </c>
      <c r="E30" s="82">
        <v>61.111111111111114</v>
      </c>
      <c r="F30" s="38">
        <v>58</v>
      </c>
      <c r="G30" s="39">
        <v>40</v>
      </c>
      <c r="H30" s="89">
        <v>45</v>
      </c>
      <c r="I30" s="12"/>
    </row>
    <row r="31" spans="1:9" ht="15" customHeight="1">
      <c r="A31" s="5"/>
      <c r="B31" s="22" t="s">
        <v>38</v>
      </c>
      <c r="C31" s="101" t="s">
        <v>73</v>
      </c>
      <c r="D31" s="102" t="s">
        <v>73</v>
      </c>
      <c r="E31" s="82"/>
      <c r="F31" s="101" t="s">
        <v>73</v>
      </c>
      <c r="G31" s="102" t="s">
        <v>73</v>
      </c>
      <c r="H31" s="89"/>
      <c r="I31" s="12"/>
    </row>
    <row r="32" spans="1:9" ht="13.8">
      <c r="A32" s="5"/>
      <c r="B32" s="22" t="s">
        <v>23</v>
      </c>
      <c r="C32" s="38">
        <v>1170</v>
      </c>
      <c r="D32" s="39">
        <v>347</v>
      </c>
      <c r="E32" s="82">
        <v>237.17579250720462</v>
      </c>
      <c r="F32" s="38">
        <v>2402</v>
      </c>
      <c r="G32" s="39">
        <v>801</v>
      </c>
      <c r="H32" s="89">
        <v>199.87515605493132</v>
      </c>
      <c r="I32" s="12"/>
    </row>
    <row r="33" spans="1:17" ht="15" customHeight="1">
      <c r="A33" s="5"/>
      <c r="B33" s="22" t="s">
        <v>24</v>
      </c>
      <c r="C33" s="38">
        <v>8210</v>
      </c>
      <c r="D33" s="39">
        <v>2328</v>
      </c>
      <c r="E33" s="82">
        <v>252.66323024054981</v>
      </c>
      <c r="F33" s="38">
        <v>15886</v>
      </c>
      <c r="G33" s="39">
        <v>5614</v>
      </c>
      <c r="H33" s="89">
        <v>182.97114356964732</v>
      </c>
      <c r="I33" s="12"/>
    </row>
    <row r="34" spans="1:17" ht="15" customHeight="1">
      <c r="A34" s="5"/>
      <c r="B34" s="22" t="s">
        <v>25</v>
      </c>
      <c r="C34" s="38">
        <v>2491</v>
      </c>
      <c r="D34" s="39">
        <v>689</v>
      </c>
      <c r="E34" s="82">
        <v>261.53846153846155</v>
      </c>
      <c r="F34" s="38">
        <v>4479</v>
      </c>
      <c r="G34" s="39">
        <v>1373</v>
      </c>
      <c r="H34" s="89">
        <v>226.21995630007285</v>
      </c>
      <c r="I34" s="12"/>
    </row>
    <row r="35" spans="1:17" ht="15" customHeight="1">
      <c r="A35" s="5"/>
      <c r="B35" s="22" t="s">
        <v>26</v>
      </c>
      <c r="C35" s="38">
        <v>4457</v>
      </c>
      <c r="D35" s="39">
        <v>1655</v>
      </c>
      <c r="E35" s="82">
        <v>169.30513595166164</v>
      </c>
      <c r="F35" s="38">
        <v>7862</v>
      </c>
      <c r="G35" s="39">
        <v>3756</v>
      </c>
      <c r="H35" s="89">
        <v>109.31842385516507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27</v>
      </c>
      <c r="C36" s="101" t="s">
        <v>73</v>
      </c>
      <c r="D36" s="102" t="s">
        <v>73</v>
      </c>
      <c r="E36" s="82"/>
      <c r="F36" s="101" t="s">
        <v>73</v>
      </c>
      <c r="G36" s="102" t="s">
        <v>73</v>
      </c>
      <c r="H36" s="89"/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28</v>
      </c>
      <c r="C37" s="38">
        <v>319</v>
      </c>
      <c r="D37" s="39">
        <v>148</v>
      </c>
      <c r="E37" s="82">
        <v>115.54054054054055</v>
      </c>
      <c r="F37" s="38">
        <v>559</v>
      </c>
      <c r="G37" s="39">
        <v>306</v>
      </c>
      <c r="H37" s="89">
        <v>82.679738562091501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29</v>
      </c>
      <c r="C38" s="38">
        <v>40</v>
      </c>
      <c r="D38" s="39">
        <v>1</v>
      </c>
      <c r="E38" s="82">
        <v>3900</v>
      </c>
      <c r="F38" s="38">
        <v>62</v>
      </c>
      <c r="G38" s="39">
        <v>3</v>
      </c>
      <c r="H38" s="89">
        <v>1966.6666666666667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30</v>
      </c>
      <c r="C39" s="38">
        <v>11985</v>
      </c>
      <c r="D39" s="39">
        <v>2260</v>
      </c>
      <c r="E39" s="82">
        <v>430.30973451327429</v>
      </c>
      <c r="F39" s="38">
        <v>19127</v>
      </c>
      <c r="G39" s="39">
        <v>5565</v>
      </c>
      <c r="H39" s="89">
        <v>243.70170709793354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31</v>
      </c>
      <c r="C40" s="38">
        <v>19252</v>
      </c>
      <c r="D40" s="39">
        <v>10514</v>
      </c>
      <c r="E40" s="82">
        <v>83.108236636865129</v>
      </c>
      <c r="F40" s="38">
        <v>46532</v>
      </c>
      <c r="G40" s="39">
        <v>23349</v>
      </c>
      <c r="H40" s="89">
        <v>99.289048781532401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235730</v>
      </c>
      <c r="D41" s="44">
        <v>66252</v>
      </c>
      <c r="E41" s="84">
        <v>255.80812654712312</v>
      </c>
      <c r="F41" s="43">
        <v>445900</v>
      </c>
      <c r="G41" s="44">
        <v>142001</v>
      </c>
      <c r="H41" s="91">
        <v>214.01187315582285</v>
      </c>
      <c r="I41" s="12"/>
    </row>
    <row r="42" spans="1:17" ht="15" customHeight="1">
      <c r="A42" s="5"/>
      <c r="B42" s="28" t="s">
        <v>40</v>
      </c>
      <c r="C42" s="45">
        <v>230226</v>
      </c>
      <c r="D42" s="46">
        <v>64608</v>
      </c>
      <c r="E42" s="85">
        <v>256.342867756315</v>
      </c>
      <c r="F42" s="45">
        <v>436057</v>
      </c>
      <c r="G42" s="46">
        <v>138427</v>
      </c>
      <c r="H42" s="92">
        <v>215.00863270893683</v>
      </c>
      <c r="I42" s="12"/>
    </row>
    <row r="43" spans="1:17" ht="15" customHeight="1">
      <c r="A43" s="5"/>
      <c r="B43" s="28" t="s">
        <v>41</v>
      </c>
      <c r="C43" s="45">
        <v>5504</v>
      </c>
      <c r="D43" s="46">
        <v>1644</v>
      </c>
      <c r="E43" s="85">
        <v>234.79318734793188</v>
      </c>
      <c r="F43" s="45">
        <v>9843</v>
      </c>
      <c r="G43" s="46">
        <v>3574</v>
      </c>
      <c r="H43" s="92">
        <v>175.40570789031898</v>
      </c>
      <c r="I43" s="12"/>
    </row>
    <row r="44" spans="1:17" ht="15" customHeight="1">
      <c r="A44" s="5"/>
      <c r="B44" s="22" t="s">
        <v>32</v>
      </c>
      <c r="C44" s="38">
        <v>899</v>
      </c>
      <c r="D44" s="39">
        <v>383</v>
      </c>
      <c r="E44" s="82">
        <v>134.72584856396867</v>
      </c>
      <c r="F44" s="38">
        <v>1441</v>
      </c>
      <c r="G44" s="39">
        <v>754</v>
      </c>
      <c r="H44" s="89">
        <v>91.114058355437663</v>
      </c>
      <c r="I44" s="12"/>
    </row>
    <row r="45" spans="1:17" ht="15" customHeight="1">
      <c r="A45" s="5"/>
      <c r="B45" s="22" t="s">
        <v>33</v>
      </c>
      <c r="C45" s="38">
        <v>10676</v>
      </c>
      <c r="D45" s="39">
        <v>5849</v>
      </c>
      <c r="E45" s="82">
        <v>82.526927679945288</v>
      </c>
      <c r="F45" s="38">
        <v>21308</v>
      </c>
      <c r="G45" s="39">
        <v>12070</v>
      </c>
      <c r="H45" s="89">
        <v>76.536868268434134</v>
      </c>
      <c r="I45" s="12"/>
    </row>
    <row r="46" spans="1:17" ht="15" customHeight="1">
      <c r="A46" s="5"/>
      <c r="B46" s="22" t="s">
        <v>34</v>
      </c>
      <c r="C46" s="38">
        <v>6041</v>
      </c>
      <c r="D46" s="39">
        <v>1703</v>
      </c>
      <c r="E46" s="82">
        <v>254.72695243687608</v>
      </c>
      <c r="F46" s="38">
        <v>10356</v>
      </c>
      <c r="G46" s="39">
        <v>4410</v>
      </c>
      <c r="H46" s="89">
        <v>134.82993197278913</v>
      </c>
      <c r="I46" s="12"/>
    </row>
    <row r="47" spans="1:17" ht="15" customHeight="1">
      <c r="A47" s="5"/>
      <c r="B47" s="25" t="s">
        <v>1</v>
      </c>
      <c r="C47" s="47">
        <v>17616</v>
      </c>
      <c r="D47" s="48">
        <v>7935</v>
      </c>
      <c r="E47" s="86">
        <v>122.00378071833649</v>
      </c>
      <c r="F47" s="47">
        <v>33105</v>
      </c>
      <c r="G47" s="48">
        <v>17234</v>
      </c>
      <c r="H47" s="93">
        <v>92.091215040037127</v>
      </c>
      <c r="I47" s="12"/>
    </row>
    <row r="48" spans="1:17" ht="13.8">
      <c r="A48" s="5"/>
      <c r="B48" s="22" t="s">
        <v>35</v>
      </c>
      <c r="C48" s="38">
        <v>31594</v>
      </c>
      <c r="D48" s="39">
        <v>5862</v>
      </c>
      <c r="E48" s="82">
        <v>438.96281132719207</v>
      </c>
      <c r="F48" s="38">
        <v>58207</v>
      </c>
      <c r="G48" s="39">
        <v>19607</v>
      </c>
      <c r="H48" s="89">
        <v>196.86846534400979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284940</v>
      </c>
      <c r="D49" s="48">
        <v>80049</v>
      </c>
      <c r="E49" s="86">
        <v>255.95697635198439</v>
      </c>
      <c r="F49" s="47">
        <v>537212</v>
      </c>
      <c r="G49" s="48">
        <v>178842</v>
      </c>
      <c r="H49" s="93">
        <v>200.38357880140012</v>
      </c>
      <c r="I49" s="12"/>
    </row>
    <row r="50" spans="1:13" ht="15" customHeight="1">
      <c r="A50" s="5"/>
      <c r="B50" s="27" t="s">
        <v>7</v>
      </c>
      <c r="C50" s="49">
        <v>279436</v>
      </c>
      <c r="D50" s="50">
        <v>78405</v>
      </c>
      <c r="E50" s="87">
        <v>256.40073974874053</v>
      </c>
      <c r="F50" s="49">
        <v>527369</v>
      </c>
      <c r="G50" s="50">
        <v>175268</v>
      </c>
      <c r="H50" s="94">
        <v>200.89291827372938</v>
      </c>
      <c r="I50" s="12"/>
    </row>
    <row r="51" spans="1:13" ht="15" customHeight="1">
      <c r="A51" s="1"/>
      <c r="B51" s="29" t="s">
        <v>36</v>
      </c>
      <c r="C51" s="26"/>
      <c r="D51" s="15"/>
      <c r="E51" s="15"/>
      <c r="F51" s="33"/>
      <c r="G51" s="1"/>
      <c r="H51" s="31" t="s">
        <v>50</v>
      </c>
      <c r="I51" s="1"/>
    </row>
    <row r="52" spans="1:13" ht="15" customHeight="1">
      <c r="A52" s="1"/>
      <c r="B52" s="36"/>
      <c r="C52" s="36"/>
      <c r="D52" s="36"/>
      <c r="E52" s="36"/>
      <c r="F52" s="79"/>
      <c r="G52" s="79"/>
      <c r="H52" s="31" t="s">
        <v>44</v>
      </c>
      <c r="I52" s="1"/>
    </row>
    <row r="53" spans="1:13" ht="15" customHeight="1">
      <c r="A53" s="1"/>
      <c r="B53" s="36"/>
      <c r="C53" s="36"/>
      <c r="D53" s="36"/>
      <c r="E53" s="36"/>
      <c r="F53" s="97"/>
      <c r="G53" s="97"/>
      <c r="H53" s="97"/>
      <c r="I53" s="1"/>
    </row>
    <row r="54" spans="1:13" ht="13.2">
      <c r="A54" s="1"/>
      <c r="F54" s="97"/>
      <c r="G54" s="97"/>
      <c r="H54" s="97"/>
      <c r="I54" s="1"/>
    </row>
    <row r="55" spans="1:13" ht="15" customHeight="1">
      <c r="A55" s="5"/>
      <c r="F55" s="79"/>
      <c r="G55" s="79"/>
      <c r="H55" s="80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8:H8"/>
    <mergeCell ref="C9:H9"/>
    <mergeCell ref="C12:E12"/>
    <mergeCell ref="F12:H12"/>
    <mergeCell ref="C13:D13"/>
    <mergeCell ref="F13:G13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4 of 9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3F8F-FFB7-41CC-8915-10A45EB5048A}">
  <sheetPr>
    <pageSetUpPr autoPageBreaks="0"/>
  </sheetPr>
  <dimension ref="A1:Q79"/>
  <sheetViews>
    <sheetView showGridLines="0" view="pageLayout" topLeftCell="A9" zoomScale="80" zoomScaleNormal="100" zoomScaleSheetLayoutView="110" zoomScalePageLayoutView="80" workbookViewId="0">
      <selection activeCell="D32" sqref="D32"/>
    </sheetView>
  </sheetViews>
  <sheetFormatPr defaultColWidth="9.109375" defaultRowHeight="15" customHeight="1"/>
  <cols>
    <col min="1" max="1" width="10.77734375" style="3" customWidth="1"/>
    <col min="2" max="2" width="27.88671875" style="5" customWidth="1"/>
    <col min="3" max="4" width="12.77734375" style="5" customWidth="1"/>
    <col min="5" max="5" width="15.77734375" style="5" customWidth="1"/>
    <col min="6" max="7" width="12.77734375" style="5" customWidth="1"/>
    <col min="8" max="8" width="15.77734375" style="5" customWidth="1"/>
    <col min="9" max="9" width="5.77734375" style="5" customWidth="1"/>
    <col min="10" max="11" width="11.77734375" style="5" customWidth="1"/>
    <col min="12" max="13" width="10.77734375" style="5" customWidth="1"/>
    <col min="14" max="16" width="9.109375" style="5" customWidth="1"/>
    <col min="17" max="16384" width="9.109375" style="5"/>
  </cols>
  <sheetData>
    <row r="1" spans="1:13" ht="30">
      <c r="A1" s="2"/>
      <c r="B1" s="6"/>
      <c r="C1" s="103" t="s">
        <v>5</v>
      </c>
      <c r="D1" s="103"/>
      <c r="E1" s="103"/>
      <c r="F1" s="103"/>
      <c r="G1" s="103"/>
      <c r="H1" s="103"/>
    </row>
    <row r="2" spans="1:13" ht="15.6" customHeight="1">
      <c r="A2" s="2"/>
      <c r="B2" s="6"/>
      <c r="C2" s="36"/>
      <c r="D2" s="36"/>
      <c r="E2" s="36"/>
      <c r="F2" s="36"/>
      <c r="G2" s="36"/>
      <c r="H2" s="36"/>
    </row>
    <row r="3" spans="1:13" ht="2.7" customHeight="1">
      <c r="A3" s="2"/>
      <c r="B3" s="6"/>
      <c r="C3" s="104"/>
      <c r="D3" s="105"/>
      <c r="E3" s="105"/>
      <c r="F3" s="105"/>
      <c r="G3" s="105"/>
      <c r="H3" s="106"/>
    </row>
    <row r="4" spans="1:13" ht="18" customHeight="1">
      <c r="A4" s="4"/>
      <c r="B4" s="6"/>
      <c r="C4" s="107" t="s">
        <v>39</v>
      </c>
      <c r="D4" s="108"/>
      <c r="E4" s="108"/>
      <c r="F4" s="108"/>
      <c r="G4" s="108"/>
      <c r="H4" s="109"/>
    </row>
    <row r="5" spans="1:13" ht="18" customHeight="1">
      <c r="A5" s="4"/>
      <c r="B5" s="6"/>
      <c r="C5" s="110" t="str">
        <f>BEV!C5</f>
        <v>8.00am CEST (6.00am GMT), 23 July 2021</v>
      </c>
      <c r="D5" s="111"/>
      <c r="E5" s="111"/>
      <c r="F5" s="111"/>
      <c r="G5" s="111"/>
      <c r="H5" s="112"/>
    </row>
    <row r="6" spans="1:13" ht="2.7" customHeight="1">
      <c r="A6" s="4"/>
      <c r="B6" s="6"/>
      <c r="C6" s="113"/>
      <c r="D6" s="114"/>
      <c r="E6" s="114"/>
      <c r="F6" s="114"/>
      <c r="G6" s="114"/>
      <c r="H6" s="115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78" t="s">
        <v>0</v>
      </c>
      <c r="C8" s="125" t="s">
        <v>52</v>
      </c>
      <c r="D8" s="125"/>
      <c r="E8" s="125"/>
      <c r="F8" s="125"/>
      <c r="G8" s="125"/>
      <c r="H8" s="125"/>
      <c r="I8" s="78"/>
    </row>
    <row r="9" spans="1:13" ht="21.45" customHeight="1">
      <c r="A9" s="7"/>
      <c r="C9" s="126" t="s">
        <v>43</v>
      </c>
      <c r="D9" s="126"/>
      <c r="E9" s="126"/>
      <c r="F9" s="126"/>
      <c r="G9" s="126"/>
      <c r="H9" s="126"/>
    </row>
    <row r="10" spans="1:13" ht="13.2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18" t="str">
        <f>BEV!C12</f>
        <v>Q2</v>
      </c>
      <c r="D12" s="119"/>
      <c r="E12" s="120"/>
      <c r="F12" s="121" t="str">
        <f>BEV!F12</f>
        <v>Q1-Q2</v>
      </c>
      <c r="G12" s="119"/>
      <c r="H12" s="122"/>
      <c r="I12" s="11"/>
    </row>
    <row r="13" spans="1:13" ht="15" customHeight="1">
      <c r="A13" s="5"/>
      <c r="B13" s="37"/>
      <c r="C13" s="116" t="s">
        <v>37</v>
      </c>
      <c r="D13" s="117"/>
      <c r="E13" s="69" t="s">
        <v>3</v>
      </c>
      <c r="F13" s="123" t="s">
        <v>37</v>
      </c>
      <c r="G13" s="124"/>
      <c r="H13" s="65" t="s">
        <v>3</v>
      </c>
    </row>
    <row r="14" spans="1:13" ht="15" customHeight="1">
      <c r="A14" s="5"/>
      <c r="B14" s="37"/>
      <c r="C14" s="68">
        <f>BEV!C14</f>
        <v>2021</v>
      </c>
      <c r="D14" s="68">
        <f>BEV!D14</f>
        <v>2020</v>
      </c>
      <c r="E14" s="70" t="str">
        <f>BEV!E14</f>
        <v>21/20</v>
      </c>
      <c r="F14" s="66">
        <f>BEV!F14</f>
        <v>2021</v>
      </c>
      <c r="G14" s="74">
        <f>BEV!G14</f>
        <v>2020</v>
      </c>
      <c r="H14" s="67" t="str">
        <f>BEV!H14</f>
        <v>21/20</v>
      </c>
    </row>
    <row r="15" spans="1:13" ht="13.8">
      <c r="A15" s="5"/>
      <c r="B15" s="21" t="s">
        <v>8</v>
      </c>
      <c r="C15" s="38">
        <v>12352</v>
      </c>
      <c r="D15" s="39">
        <v>5112</v>
      </c>
      <c r="E15" s="51">
        <v>141.62754303599374</v>
      </c>
      <c r="F15" s="38">
        <v>22574</v>
      </c>
      <c r="G15" s="39">
        <v>9524</v>
      </c>
      <c r="H15" s="58">
        <v>137.0222595548089</v>
      </c>
      <c r="I15" s="12"/>
    </row>
    <row r="16" spans="1:13" ht="15" customHeight="1">
      <c r="A16" s="5"/>
      <c r="B16" s="22" t="s">
        <v>9</v>
      </c>
      <c r="C16" s="38">
        <v>5294</v>
      </c>
      <c r="D16" s="39">
        <v>2870</v>
      </c>
      <c r="E16" s="52">
        <v>84.459930313588842</v>
      </c>
      <c r="F16" s="38">
        <v>10691</v>
      </c>
      <c r="G16" s="39">
        <v>8473</v>
      </c>
      <c r="H16" s="59">
        <v>26.177268972028799</v>
      </c>
      <c r="I16" s="12"/>
    </row>
    <row r="17" spans="1:9" ht="16.2">
      <c r="A17" s="5"/>
      <c r="B17" s="22" t="s">
        <v>48</v>
      </c>
      <c r="C17" s="38">
        <v>418</v>
      </c>
      <c r="D17" s="39">
        <v>212</v>
      </c>
      <c r="E17" s="52">
        <v>97.169811320754718</v>
      </c>
      <c r="F17" s="38">
        <v>749</v>
      </c>
      <c r="G17" s="39">
        <v>568</v>
      </c>
      <c r="H17" s="59">
        <v>31.866197183098592</v>
      </c>
      <c r="I17" s="12"/>
    </row>
    <row r="18" spans="1:9" ht="15" customHeight="1">
      <c r="A18" s="5"/>
      <c r="B18" s="22" t="s">
        <v>10</v>
      </c>
      <c r="C18" s="38">
        <v>2023</v>
      </c>
      <c r="D18" s="39">
        <v>422</v>
      </c>
      <c r="E18" s="52">
        <v>379.38388625592421</v>
      </c>
      <c r="F18" s="38">
        <v>3389</v>
      </c>
      <c r="G18" s="39">
        <v>908</v>
      </c>
      <c r="H18" s="59">
        <v>273.23788546255503</v>
      </c>
      <c r="I18" s="12"/>
    </row>
    <row r="19" spans="1:9" ht="15" customHeight="1">
      <c r="A19" s="5"/>
      <c r="B19" s="22" t="s">
        <v>66</v>
      </c>
      <c r="C19" s="38">
        <v>736</v>
      </c>
      <c r="D19" s="39">
        <v>336</v>
      </c>
      <c r="E19" s="52">
        <v>119.04761904761905</v>
      </c>
      <c r="F19" s="38">
        <v>1236</v>
      </c>
      <c r="G19" s="39">
        <v>736</v>
      </c>
      <c r="H19" s="59">
        <v>67.934782608695656</v>
      </c>
      <c r="I19" s="12"/>
    </row>
    <row r="20" spans="1:9" ht="15" customHeight="1">
      <c r="A20" s="5"/>
      <c r="B20" s="22" t="s">
        <v>67</v>
      </c>
      <c r="C20" s="38">
        <v>7643</v>
      </c>
      <c r="D20" s="39">
        <v>2274</v>
      </c>
      <c r="E20" s="52">
        <v>236.103781882146</v>
      </c>
      <c r="F20" s="38">
        <v>13065</v>
      </c>
      <c r="G20" s="39">
        <v>4646</v>
      </c>
      <c r="H20" s="59">
        <v>181.20964270340076</v>
      </c>
      <c r="I20" s="12"/>
    </row>
    <row r="21" spans="1:9" ht="15" customHeight="1">
      <c r="A21" s="5"/>
      <c r="B21" s="22" t="s">
        <v>13</v>
      </c>
      <c r="C21" s="38">
        <v>2714</v>
      </c>
      <c r="D21" s="39">
        <v>1668</v>
      </c>
      <c r="E21" s="52">
        <v>62.709832134292562</v>
      </c>
      <c r="F21" s="38">
        <v>4865</v>
      </c>
      <c r="G21" s="39">
        <v>3989</v>
      </c>
      <c r="H21" s="59">
        <v>21.960391075457508</v>
      </c>
      <c r="I21" s="12"/>
    </row>
    <row r="22" spans="1:9" ht="15" customHeight="1">
      <c r="A22" s="5"/>
      <c r="B22" s="23" t="s">
        <v>14</v>
      </c>
      <c r="C22" s="40">
        <v>2012</v>
      </c>
      <c r="D22" s="41">
        <v>484</v>
      </c>
      <c r="E22" s="53">
        <v>315.70247933884298</v>
      </c>
      <c r="F22" s="40">
        <v>3464</v>
      </c>
      <c r="G22" s="41">
        <v>1272</v>
      </c>
      <c r="H22" s="60">
        <v>172.32704402515725</v>
      </c>
      <c r="I22" s="12"/>
    </row>
    <row r="23" spans="1:9" ht="15" customHeight="1">
      <c r="A23" s="5"/>
      <c r="B23" s="22" t="s">
        <v>15</v>
      </c>
      <c r="C23" s="38">
        <v>8103</v>
      </c>
      <c r="D23" s="39">
        <v>3129</v>
      </c>
      <c r="E23" s="52">
        <v>158.96452540747842</v>
      </c>
      <c r="F23" s="38">
        <v>16269</v>
      </c>
      <c r="G23" s="39">
        <v>8219</v>
      </c>
      <c r="H23" s="59">
        <v>97.94378878209028</v>
      </c>
      <c r="I23" s="12"/>
    </row>
    <row r="24" spans="1:9" ht="15" customHeight="1">
      <c r="A24" s="5"/>
      <c r="B24" s="22" t="s">
        <v>16</v>
      </c>
      <c r="C24" s="38">
        <v>82358</v>
      </c>
      <c r="D24" s="39">
        <v>30395</v>
      </c>
      <c r="E24" s="52">
        <v>170.95903931567693</v>
      </c>
      <c r="F24" s="38">
        <v>153123</v>
      </c>
      <c r="G24" s="39">
        <v>60510</v>
      </c>
      <c r="H24" s="59">
        <v>153.05404065443727</v>
      </c>
      <c r="I24" s="12"/>
    </row>
    <row r="25" spans="1:9" s="13" customFormat="1" ht="15" customHeight="1">
      <c r="A25" s="5"/>
      <c r="B25" s="22" t="s">
        <v>17</v>
      </c>
      <c r="C25" s="38">
        <v>119501</v>
      </c>
      <c r="D25" s="39">
        <v>46549</v>
      </c>
      <c r="E25" s="52">
        <v>156.72087477711659</v>
      </c>
      <c r="F25" s="38">
        <v>220827</v>
      </c>
      <c r="G25" s="39">
        <v>109670</v>
      </c>
      <c r="H25" s="59">
        <v>101.3558858393362</v>
      </c>
      <c r="I25" s="12"/>
    </row>
    <row r="26" spans="1:9" ht="15" customHeight="1">
      <c r="A26" s="5"/>
      <c r="B26" s="22" t="s">
        <v>18</v>
      </c>
      <c r="C26" s="38">
        <v>7315</v>
      </c>
      <c r="D26" s="39">
        <v>2123</v>
      </c>
      <c r="E26" s="52">
        <v>244.55958549222797</v>
      </c>
      <c r="F26" s="38">
        <v>12373</v>
      </c>
      <c r="G26" s="39">
        <v>4714</v>
      </c>
      <c r="H26" s="59">
        <v>162.47348324140859</v>
      </c>
      <c r="I26" s="12"/>
    </row>
    <row r="27" spans="1:9" ht="15" customHeight="1">
      <c r="A27" s="5"/>
      <c r="B27" s="22" t="s">
        <v>19</v>
      </c>
      <c r="C27" s="38">
        <v>12640</v>
      </c>
      <c r="D27" s="39">
        <v>5175</v>
      </c>
      <c r="E27" s="52">
        <v>144.2512077294686</v>
      </c>
      <c r="F27" s="38">
        <v>25554</v>
      </c>
      <c r="G27" s="39">
        <v>10852</v>
      </c>
      <c r="H27" s="59">
        <v>135.47733136748988</v>
      </c>
      <c r="I27" s="12"/>
    </row>
    <row r="28" spans="1:9" ht="15" customHeight="1">
      <c r="A28" s="5"/>
      <c r="B28" s="22" t="s">
        <v>20</v>
      </c>
      <c r="C28" s="38">
        <v>2697</v>
      </c>
      <c r="D28" s="39">
        <v>276</v>
      </c>
      <c r="E28" s="52">
        <v>877.17391304347836</v>
      </c>
      <c r="F28" s="38">
        <v>11909</v>
      </c>
      <c r="G28" s="39">
        <v>6613</v>
      </c>
      <c r="H28" s="59">
        <v>80.084681687585061</v>
      </c>
      <c r="I28" s="12"/>
    </row>
    <row r="29" spans="1:9" ht="15" customHeight="1">
      <c r="A29" s="5"/>
      <c r="B29" s="22" t="s">
        <v>21</v>
      </c>
      <c r="C29" s="38">
        <v>122523</v>
      </c>
      <c r="D29" s="39">
        <v>27589</v>
      </c>
      <c r="E29" s="52">
        <v>344.10090978288446</v>
      </c>
      <c r="F29" s="38">
        <v>242735</v>
      </c>
      <c r="G29" s="39">
        <v>62347</v>
      </c>
      <c r="H29" s="59">
        <v>289.3290775819205</v>
      </c>
      <c r="I29" s="12"/>
    </row>
    <row r="30" spans="1:9" ht="15" customHeight="1">
      <c r="A30" s="5"/>
      <c r="B30" s="22" t="s">
        <v>65</v>
      </c>
      <c r="C30" s="38">
        <v>1096</v>
      </c>
      <c r="D30" s="39">
        <v>340</v>
      </c>
      <c r="E30" s="52">
        <v>222.35294117647061</v>
      </c>
      <c r="F30" s="38">
        <v>1880</v>
      </c>
      <c r="G30" s="39">
        <v>836</v>
      </c>
      <c r="H30" s="59">
        <v>124.88038277511961</v>
      </c>
      <c r="I30" s="12"/>
    </row>
    <row r="31" spans="1:9" ht="15" customHeight="1">
      <c r="A31" s="5"/>
      <c r="B31" s="22" t="s">
        <v>42</v>
      </c>
      <c r="C31" s="38">
        <v>4737</v>
      </c>
      <c r="D31" s="39">
        <v>825</v>
      </c>
      <c r="E31" s="52">
        <v>474.18181818181824</v>
      </c>
      <c r="F31" s="38">
        <v>8128</v>
      </c>
      <c r="G31" s="39">
        <v>1908</v>
      </c>
      <c r="H31" s="59">
        <v>325.99580712788259</v>
      </c>
      <c r="I31" s="12"/>
    </row>
    <row r="32" spans="1:9" ht="13.8">
      <c r="A32" s="5"/>
      <c r="B32" s="22" t="s">
        <v>23</v>
      </c>
      <c r="C32" s="38">
        <v>2156</v>
      </c>
      <c r="D32" s="39">
        <v>698</v>
      </c>
      <c r="E32" s="52">
        <v>208.88252148997134</v>
      </c>
      <c r="F32" s="38">
        <v>3923</v>
      </c>
      <c r="G32" s="39">
        <v>1551</v>
      </c>
      <c r="H32" s="59">
        <v>152.93359123146357</v>
      </c>
      <c r="I32" s="12"/>
    </row>
    <row r="33" spans="1:17" ht="15" customHeight="1">
      <c r="A33" s="5"/>
      <c r="B33" s="22" t="s">
        <v>24</v>
      </c>
      <c r="C33" s="38">
        <v>18973</v>
      </c>
      <c r="D33" s="39">
        <v>6873</v>
      </c>
      <c r="E33" s="52">
        <v>176.05121489887966</v>
      </c>
      <c r="F33" s="38">
        <v>38150</v>
      </c>
      <c r="G33" s="39">
        <v>18400</v>
      </c>
      <c r="H33" s="59">
        <v>107.33695652173914</v>
      </c>
      <c r="I33" s="12"/>
    </row>
    <row r="34" spans="1:17" ht="15" customHeight="1">
      <c r="A34" s="5"/>
      <c r="B34" s="22" t="s">
        <v>25</v>
      </c>
      <c r="C34" s="38">
        <v>33139</v>
      </c>
      <c r="D34" s="39">
        <v>9470</v>
      </c>
      <c r="E34" s="52">
        <v>249.93664202745515</v>
      </c>
      <c r="F34" s="38">
        <v>62789</v>
      </c>
      <c r="G34" s="39">
        <v>23121</v>
      </c>
      <c r="H34" s="59">
        <v>171.56697374681028</v>
      </c>
      <c r="I34" s="12"/>
    </row>
    <row r="35" spans="1:17" ht="15" customHeight="1">
      <c r="A35" s="5"/>
      <c r="B35" s="22" t="s">
        <v>26</v>
      </c>
      <c r="C35" s="38">
        <v>6394</v>
      </c>
      <c r="D35" s="39">
        <v>1495</v>
      </c>
      <c r="E35" s="52">
        <v>327.69230769230768</v>
      </c>
      <c r="F35" s="38">
        <v>10520</v>
      </c>
      <c r="G35" s="39">
        <v>4326</v>
      </c>
      <c r="H35" s="59">
        <v>143.18076745261212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60</v>
      </c>
      <c r="C36" s="38">
        <v>6956</v>
      </c>
      <c r="D36" s="39">
        <v>2266</v>
      </c>
      <c r="E36" s="52">
        <v>206.97263901147397</v>
      </c>
      <c r="F36" s="38">
        <v>12474</v>
      </c>
      <c r="G36" s="39">
        <v>4513</v>
      </c>
      <c r="H36" s="59">
        <v>176.40150675825393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28</v>
      </c>
      <c r="C37" s="38">
        <v>4639</v>
      </c>
      <c r="D37" s="39">
        <v>1260</v>
      </c>
      <c r="E37" s="52">
        <v>268.17460317460313</v>
      </c>
      <c r="F37" s="38">
        <v>7245</v>
      </c>
      <c r="G37" s="39">
        <v>2593</v>
      </c>
      <c r="H37" s="59">
        <v>179.40609332819128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29</v>
      </c>
      <c r="C38" s="38">
        <v>935</v>
      </c>
      <c r="D38" s="39">
        <v>317</v>
      </c>
      <c r="E38" s="52">
        <v>194.95268138801262</v>
      </c>
      <c r="F38" s="38">
        <v>1586</v>
      </c>
      <c r="G38" s="39">
        <v>888</v>
      </c>
      <c r="H38" s="59">
        <v>78.603603603603602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30</v>
      </c>
      <c r="C39" s="38">
        <v>66796</v>
      </c>
      <c r="D39" s="39">
        <v>16713</v>
      </c>
      <c r="E39" s="52">
        <v>299.66493149045652</v>
      </c>
      <c r="F39" s="38">
        <v>107825</v>
      </c>
      <c r="G39" s="39">
        <v>46145</v>
      </c>
      <c r="H39" s="59">
        <v>133.66561924368838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31</v>
      </c>
      <c r="C40" s="38">
        <v>7012</v>
      </c>
      <c r="D40" s="39">
        <v>3722</v>
      </c>
      <c r="E40" s="52">
        <v>88.393336915636752</v>
      </c>
      <c r="F40" s="38">
        <v>13151</v>
      </c>
      <c r="G40" s="39">
        <v>8154</v>
      </c>
      <c r="H40" s="59">
        <v>61.282805984792745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541162</v>
      </c>
      <c r="D41" s="44">
        <v>172593</v>
      </c>
      <c r="E41" s="54">
        <v>213.54805814836061</v>
      </c>
      <c r="F41" s="43">
        <v>1010494</v>
      </c>
      <c r="G41" s="44">
        <v>405476</v>
      </c>
      <c r="H41" s="61">
        <v>149.21179058686579</v>
      </c>
      <c r="I41" s="12"/>
    </row>
    <row r="42" spans="1:17" ht="15" customHeight="1">
      <c r="A42" s="5"/>
      <c r="B42" s="28" t="s">
        <v>40</v>
      </c>
      <c r="C42" s="45">
        <v>464188</v>
      </c>
      <c r="D42" s="46">
        <v>149212</v>
      </c>
      <c r="E42" s="55">
        <v>211.09294158646756</v>
      </c>
      <c r="F42" s="45">
        <v>868935</v>
      </c>
      <c r="G42" s="46">
        <v>352635</v>
      </c>
      <c r="H42" s="62">
        <v>146.41201242077503</v>
      </c>
      <c r="I42" s="12"/>
    </row>
    <row r="43" spans="1:17" ht="15" customHeight="1">
      <c r="A43" s="5"/>
      <c r="B43" s="28" t="s">
        <v>41</v>
      </c>
      <c r="C43" s="45">
        <v>76974</v>
      </c>
      <c r="D43" s="46">
        <v>23381</v>
      </c>
      <c r="E43" s="55">
        <v>229.21603010991828</v>
      </c>
      <c r="F43" s="45">
        <v>141559</v>
      </c>
      <c r="G43" s="46">
        <v>52841</v>
      </c>
      <c r="H43" s="62">
        <v>167.89614125395053</v>
      </c>
      <c r="I43" s="12"/>
    </row>
    <row r="44" spans="1:17" ht="15" customHeight="1">
      <c r="A44" s="5"/>
      <c r="B44" s="22" t="s">
        <v>32</v>
      </c>
      <c r="C44" s="38">
        <v>926</v>
      </c>
      <c r="D44" s="39">
        <v>249</v>
      </c>
      <c r="E44" s="52">
        <v>271.88755020080322</v>
      </c>
      <c r="F44" s="38">
        <v>1257</v>
      </c>
      <c r="G44" s="39">
        <v>547</v>
      </c>
      <c r="H44" s="59">
        <v>129.79890310786107</v>
      </c>
      <c r="I44" s="12"/>
    </row>
    <row r="45" spans="1:17" ht="15" customHeight="1">
      <c r="A45" s="5"/>
      <c r="B45" s="22" t="s">
        <v>33</v>
      </c>
      <c r="C45" s="38">
        <v>3416</v>
      </c>
      <c r="D45" s="39">
        <v>2558</v>
      </c>
      <c r="E45" s="52">
        <v>33.541829554339323</v>
      </c>
      <c r="F45" s="38">
        <v>5989</v>
      </c>
      <c r="G45" s="39">
        <v>5803</v>
      </c>
      <c r="H45" s="59">
        <v>3.2052386696536277</v>
      </c>
      <c r="I45" s="12"/>
    </row>
    <row r="46" spans="1:17" ht="15" customHeight="1">
      <c r="A46" s="5"/>
      <c r="B46" s="22" t="s">
        <v>34</v>
      </c>
      <c r="C46" s="38">
        <v>14074</v>
      </c>
      <c r="D46" s="39">
        <v>4713</v>
      </c>
      <c r="E46" s="52">
        <v>198.62083598557183</v>
      </c>
      <c r="F46" s="38">
        <v>25698</v>
      </c>
      <c r="G46" s="39">
        <v>11803</v>
      </c>
      <c r="H46" s="59">
        <v>117.72430737947978</v>
      </c>
      <c r="I46" s="12"/>
    </row>
    <row r="47" spans="1:17" ht="15" customHeight="1">
      <c r="A47" s="5"/>
      <c r="B47" s="25" t="s">
        <v>1</v>
      </c>
      <c r="C47" s="47">
        <v>18416</v>
      </c>
      <c r="D47" s="48">
        <v>7520</v>
      </c>
      <c r="E47" s="56">
        <v>144.89361702127658</v>
      </c>
      <c r="F47" s="47">
        <v>32944</v>
      </c>
      <c r="G47" s="48">
        <v>18153</v>
      </c>
      <c r="H47" s="63">
        <v>81.47964523770176</v>
      </c>
      <c r="I47" s="12"/>
    </row>
    <row r="48" spans="1:17" ht="13.8">
      <c r="A48" s="5"/>
      <c r="B48" s="22" t="s">
        <v>35</v>
      </c>
      <c r="C48" s="38">
        <v>132856</v>
      </c>
      <c r="D48" s="39">
        <v>23245</v>
      </c>
      <c r="E48" s="52">
        <v>471.54656915465694</v>
      </c>
      <c r="F48" s="38">
        <v>242203</v>
      </c>
      <c r="G48" s="39">
        <v>91373</v>
      </c>
      <c r="H48" s="59">
        <v>165.07064450111085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692434</v>
      </c>
      <c r="D49" s="48">
        <v>203358</v>
      </c>
      <c r="E49" s="56">
        <v>240.50000491743626</v>
      </c>
      <c r="F49" s="47">
        <v>1285641</v>
      </c>
      <c r="G49" s="48">
        <v>515002</v>
      </c>
      <c r="H49" s="63">
        <v>149.63805965802075</v>
      </c>
      <c r="I49" s="12"/>
    </row>
    <row r="50" spans="1:13" ht="15" customHeight="1">
      <c r="A50" s="5"/>
      <c r="B50" s="27" t="s">
        <v>7</v>
      </c>
      <c r="C50" s="49">
        <v>615460</v>
      </c>
      <c r="D50" s="50">
        <v>179977</v>
      </c>
      <c r="E50" s="57">
        <v>241.96591786728305</v>
      </c>
      <c r="F50" s="49">
        <v>1144082</v>
      </c>
      <c r="G50" s="50">
        <v>462161</v>
      </c>
      <c r="H50" s="64">
        <v>147.55052892823065</v>
      </c>
      <c r="I50" s="12"/>
    </row>
    <row r="51" spans="1:13" ht="15" customHeight="1">
      <c r="A51" s="1"/>
      <c r="B51" s="29" t="s">
        <v>36</v>
      </c>
      <c r="C51" s="26"/>
      <c r="D51" s="15"/>
      <c r="E51" s="15"/>
      <c r="F51" s="33"/>
      <c r="G51" s="1"/>
      <c r="H51" s="31" t="s">
        <v>53</v>
      </c>
      <c r="I51" s="1"/>
    </row>
    <row r="52" spans="1:13" ht="15" customHeight="1">
      <c r="A52" s="1"/>
      <c r="B52" s="36"/>
      <c r="C52" s="36"/>
      <c r="D52" s="36"/>
      <c r="E52" s="36"/>
      <c r="F52" s="97"/>
      <c r="G52" s="97"/>
      <c r="H52" s="31" t="s">
        <v>44</v>
      </c>
      <c r="I52" s="1"/>
    </row>
    <row r="53" spans="1:13" ht="15" customHeight="1">
      <c r="A53" s="1"/>
      <c r="B53" s="36"/>
      <c r="C53" s="36"/>
      <c r="D53" s="36"/>
      <c r="E53" s="36"/>
      <c r="F53" s="97"/>
      <c r="G53" s="97"/>
      <c r="H53" s="95" t="s">
        <v>59</v>
      </c>
      <c r="I53" s="1"/>
    </row>
    <row r="54" spans="1:13" ht="13.2">
      <c r="A54" s="1"/>
      <c r="F54" s="76"/>
      <c r="G54" s="75"/>
      <c r="H54" s="80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8:H8"/>
    <mergeCell ref="C9:H9"/>
    <mergeCell ref="C12:E12"/>
    <mergeCell ref="F12:H12"/>
    <mergeCell ref="C13:D13"/>
    <mergeCell ref="F13:G13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5 of 9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697-EB8B-4CC3-9BB7-F00556CF328F}">
  <sheetPr>
    <pageSetUpPr autoPageBreaks="0"/>
  </sheetPr>
  <dimension ref="A1:Q79"/>
  <sheetViews>
    <sheetView showGridLines="0" view="pageLayout" topLeftCell="A4" zoomScale="80" zoomScaleNormal="100" zoomScaleSheetLayoutView="110" zoomScalePageLayoutView="80" workbookViewId="0">
      <selection activeCell="H17" sqref="H17"/>
    </sheetView>
  </sheetViews>
  <sheetFormatPr defaultColWidth="9.109375" defaultRowHeight="15" customHeight="1"/>
  <cols>
    <col min="1" max="1" width="10.77734375" style="3" customWidth="1"/>
    <col min="2" max="2" width="27.88671875" style="5" customWidth="1"/>
    <col min="3" max="4" width="12.77734375" style="5" customWidth="1"/>
    <col min="5" max="5" width="15.77734375" style="5" customWidth="1"/>
    <col min="6" max="7" width="12.77734375" style="5" customWidth="1"/>
    <col min="8" max="8" width="15.77734375" style="5" customWidth="1"/>
    <col min="9" max="9" width="5.77734375" style="5" customWidth="1"/>
    <col min="10" max="11" width="11.77734375" style="5" customWidth="1"/>
    <col min="12" max="13" width="10.77734375" style="5" customWidth="1"/>
    <col min="14" max="16" width="9.109375" style="5" customWidth="1"/>
    <col min="17" max="16384" width="9.109375" style="5"/>
  </cols>
  <sheetData>
    <row r="1" spans="1:13" ht="30">
      <c r="A1" s="2"/>
      <c r="B1" s="6"/>
      <c r="C1" s="103" t="s">
        <v>5</v>
      </c>
      <c r="D1" s="103"/>
      <c r="E1" s="103"/>
      <c r="F1" s="103"/>
      <c r="G1" s="103"/>
      <c r="H1" s="103"/>
    </row>
    <row r="2" spans="1:13" ht="15.6" customHeight="1">
      <c r="A2" s="2"/>
      <c r="B2" s="6"/>
      <c r="C2" s="36"/>
      <c r="D2" s="36"/>
      <c r="E2" s="36"/>
      <c r="F2" s="36"/>
      <c r="G2" s="36"/>
      <c r="H2" s="36"/>
    </row>
    <row r="3" spans="1:13" ht="2.7" customHeight="1">
      <c r="A3" s="2"/>
      <c r="B3" s="6"/>
      <c r="C3" s="104"/>
      <c r="D3" s="105"/>
      <c r="E3" s="105"/>
      <c r="F3" s="105"/>
      <c r="G3" s="105"/>
      <c r="H3" s="106"/>
    </row>
    <row r="4" spans="1:13" ht="18" customHeight="1">
      <c r="A4" s="4"/>
      <c r="B4" s="6"/>
      <c r="C4" s="107" t="s">
        <v>39</v>
      </c>
      <c r="D4" s="108"/>
      <c r="E4" s="108"/>
      <c r="F4" s="108"/>
      <c r="G4" s="108"/>
      <c r="H4" s="109"/>
    </row>
    <row r="5" spans="1:13" ht="18" customHeight="1">
      <c r="A5" s="4"/>
      <c r="B5" s="6"/>
      <c r="C5" s="110" t="str">
        <f>BEV!C5</f>
        <v>8.00am CEST (6.00am GMT), 23 July 2021</v>
      </c>
      <c r="D5" s="111"/>
      <c r="E5" s="111"/>
      <c r="F5" s="111"/>
      <c r="G5" s="111"/>
      <c r="H5" s="112"/>
    </row>
    <row r="6" spans="1:13" ht="2.7" customHeight="1">
      <c r="A6" s="4"/>
      <c r="B6" s="6"/>
      <c r="C6" s="113"/>
      <c r="D6" s="114"/>
      <c r="E6" s="114"/>
      <c r="F6" s="114"/>
      <c r="G6" s="114"/>
      <c r="H6" s="115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77"/>
      <c r="C8" s="125" t="s">
        <v>54</v>
      </c>
      <c r="D8" s="125"/>
      <c r="E8" s="125"/>
      <c r="F8" s="125"/>
      <c r="G8" s="125"/>
      <c r="H8" s="125"/>
      <c r="I8" s="77"/>
    </row>
    <row r="9" spans="1:13" ht="21.45" customHeight="1">
      <c r="A9" s="7"/>
      <c r="C9" s="126" t="s">
        <v>43</v>
      </c>
      <c r="D9" s="126"/>
      <c r="E9" s="126"/>
      <c r="F9" s="126"/>
      <c r="G9" s="126"/>
      <c r="H9" s="126"/>
    </row>
    <row r="10" spans="1:13" ht="13.2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18" t="str">
        <f>BEV!C12</f>
        <v>Q2</v>
      </c>
      <c r="D12" s="119"/>
      <c r="E12" s="120"/>
      <c r="F12" s="121" t="str">
        <f>BEV!F12</f>
        <v>Q1-Q2</v>
      </c>
      <c r="G12" s="119"/>
      <c r="H12" s="122"/>
      <c r="I12" s="11"/>
    </row>
    <row r="13" spans="1:13" ht="15" customHeight="1">
      <c r="A13" s="5"/>
      <c r="B13" s="37"/>
      <c r="C13" s="116" t="s">
        <v>37</v>
      </c>
      <c r="D13" s="117"/>
      <c r="E13" s="69" t="s">
        <v>3</v>
      </c>
      <c r="F13" s="123" t="s">
        <v>37</v>
      </c>
      <c r="G13" s="124"/>
      <c r="H13" s="65" t="s">
        <v>3</v>
      </c>
    </row>
    <row r="14" spans="1:13" ht="15" customHeight="1">
      <c r="A14" s="5"/>
      <c r="B14" s="37"/>
      <c r="C14" s="68">
        <f>BEV!C14</f>
        <v>2021</v>
      </c>
      <c r="D14" s="68">
        <f>BEV!D14</f>
        <v>2020</v>
      </c>
      <c r="E14" s="70" t="str">
        <f>BEV!E14</f>
        <v>21/20</v>
      </c>
      <c r="F14" s="66">
        <f>BEV!F14</f>
        <v>2021</v>
      </c>
      <c r="G14" s="74">
        <f>BEV!G14</f>
        <v>2020</v>
      </c>
      <c r="H14" s="67" t="str">
        <f>BEV!H14</f>
        <v>21/20</v>
      </c>
    </row>
    <row r="15" spans="1:13" ht="13.8">
      <c r="A15" s="5"/>
      <c r="B15" s="21" t="s">
        <v>8</v>
      </c>
      <c r="C15" s="38">
        <v>29</v>
      </c>
      <c r="D15" s="39">
        <v>119</v>
      </c>
      <c r="E15" s="81">
        <v>-75.630252100840337</v>
      </c>
      <c r="F15" s="38">
        <v>52</v>
      </c>
      <c r="G15" s="39">
        <v>216</v>
      </c>
      <c r="H15" s="88">
        <v>-75.925925925925924</v>
      </c>
      <c r="I15" s="12"/>
    </row>
    <row r="16" spans="1:13" ht="15" customHeight="1">
      <c r="A16" s="5"/>
      <c r="B16" s="22" t="s">
        <v>9</v>
      </c>
      <c r="C16" s="38">
        <v>276</v>
      </c>
      <c r="D16" s="39">
        <v>510</v>
      </c>
      <c r="E16" s="82">
        <v>-45.882352941176471</v>
      </c>
      <c r="F16" s="38">
        <v>644</v>
      </c>
      <c r="G16" s="39">
        <v>1282</v>
      </c>
      <c r="H16" s="89">
        <v>-49.765990639625585</v>
      </c>
      <c r="I16" s="12"/>
    </row>
    <row r="17" spans="1:9" ht="16.2">
      <c r="A17" s="5"/>
      <c r="B17" s="22" t="s">
        <v>63</v>
      </c>
      <c r="C17" s="38">
        <v>0</v>
      </c>
      <c r="D17" s="39">
        <v>0</v>
      </c>
      <c r="E17" s="82"/>
      <c r="F17" s="38">
        <v>0</v>
      </c>
      <c r="G17" s="39">
        <v>0</v>
      </c>
      <c r="H17" s="89"/>
      <c r="I17" s="12"/>
    </row>
    <row r="18" spans="1:9" ht="15" customHeight="1">
      <c r="A18" s="5"/>
      <c r="B18" s="22" t="s">
        <v>10</v>
      </c>
      <c r="C18" s="38">
        <v>0</v>
      </c>
      <c r="D18" s="39">
        <v>0</v>
      </c>
      <c r="E18" s="82"/>
      <c r="F18" s="38">
        <v>0</v>
      </c>
      <c r="G18" s="39">
        <v>1</v>
      </c>
      <c r="H18" s="89">
        <v>-100</v>
      </c>
      <c r="I18" s="12"/>
    </row>
    <row r="19" spans="1:9" ht="15" customHeight="1">
      <c r="A19" s="5"/>
      <c r="B19" s="22" t="s">
        <v>11</v>
      </c>
      <c r="C19" s="38">
        <v>0</v>
      </c>
      <c r="D19" s="39">
        <v>0</v>
      </c>
      <c r="E19" s="82"/>
      <c r="F19" s="38">
        <v>0</v>
      </c>
      <c r="G19" s="39">
        <v>0</v>
      </c>
      <c r="H19" s="89"/>
      <c r="I19" s="12"/>
    </row>
    <row r="20" spans="1:9" ht="15" customHeight="1">
      <c r="A20" s="5"/>
      <c r="B20" s="22" t="s">
        <v>12</v>
      </c>
      <c r="C20" s="38">
        <v>261</v>
      </c>
      <c r="D20" s="39">
        <v>299</v>
      </c>
      <c r="E20" s="82">
        <v>-12.709030100334449</v>
      </c>
      <c r="F20" s="38">
        <v>413</v>
      </c>
      <c r="G20" s="39">
        <v>733</v>
      </c>
      <c r="H20" s="89">
        <v>-43.656207366984994</v>
      </c>
      <c r="I20" s="12"/>
    </row>
    <row r="21" spans="1:9" ht="15" customHeight="1">
      <c r="A21" s="5"/>
      <c r="B21" s="22" t="s">
        <v>13</v>
      </c>
      <c r="C21" s="38">
        <v>0</v>
      </c>
      <c r="D21" s="39">
        <v>0</v>
      </c>
      <c r="E21" s="82"/>
      <c r="F21" s="38">
        <v>0</v>
      </c>
      <c r="G21" s="39">
        <v>0</v>
      </c>
      <c r="H21" s="89"/>
      <c r="I21" s="12"/>
    </row>
    <row r="22" spans="1:9" ht="15" customHeight="1">
      <c r="A22" s="5"/>
      <c r="B22" s="23" t="s">
        <v>14</v>
      </c>
      <c r="C22" s="40">
        <v>95</v>
      </c>
      <c r="D22" s="41">
        <v>145</v>
      </c>
      <c r="E22" s="83">
        <v>-34.482758620689658</v>
      </c>
      <c r="F22" s="40">
        <v>283</v>
      </c>
      <c r="G22" s="41">
        <v>388</v>
      </c>
      <c r="H22" s="90">
        <v>-27.061855670103093</v>
      </c>
      <c r="I22" s="12"/>
    </row>
    <row r="23" spans="1:9" ht="15" customHeight="1">
      <c r="A23" s="5"/>
      <c r="B23" s="22" t="s">
        <v>15</v>
      </c>
      <c r="C23" s="38">
        <v>275</v>
      </c>
      <c r="D23" s="39">
        <v>400</v>
      </c>
      <c r="E23" s="82">
        <v>-31.25</v>
      </c>
      <c r="F23" s="38">
        <v>582</v>
      </c>
      <c r="G23" s="39">
        <v>1135</v>
      </c>
      <c r="H23" s="89">
        <v>-48.722466960352421</v>
      </c>
      <c r="I23" s="12"/>
    </row>
    <row r="24" spans="1:9" ht="15" customHeight="1">
      <c r="A24" s="5"/>
      <c r="B24" s="22" t="s">
        <v>70</v>
      </c>
      <c r="C24" s="38">
        <v>19</v>
      </c>
      <c r="D24" s="39">
        <v>54</v>
      </c>
      <c r="E24" s="82">
        <v>-64.81481481481481</v>
      </c>
      <c r="F24" s="38">
        <v>89</v>
      </c>
      <c r="G24" s="39">
        <v>132</v>
      </c>
      <c r="H24" s="89">
        <v>-32.575757575757578</v>
      </c>
      <c r="I24" s="12"/>
    </row>
    <row r="25" spans="1:9" s="13" customFormat="1" ht="15" customHeight="1">
      <c r="A25" s="5"/>
      <c r="B25" s="22" t="s">
        <v>17</v>
      </c>
      <c r="C25" s="38">
        <v>1382</v>
      </c>
      <c r="D25" s="39">
        <v>1415</v>
      </c>
      <c r="E25" s="82">
        <v>-2.3321554770318023</v>
      </c>
      <c r="F25" s="38">
        <v>2588</v>
      </c>
      <c r="G25" s="39">
        <v>3552</v>
      </c>
      <c r="H25" s="89">
        <v>-27.13963963963964</v>
      </c>
      <c r="I25" s="12"/>
    </row>
    <row r="26" spans="1:9" ht="15" customHeight="1">
      <c r="A26" s="5"/>
      <c r="B26" s="22" t="s">
        <v>18</v>
      </c>
      <c r="C26" s="38">
        <v>322</v>
      </c>
      <c r="D26" s="39">
        <v>258</v>
      </c>
      <c r="E26" s="82">
        <v>24.806201550387598</v>
      </c>
      <c r="F26" s="38">
        <v>646</v>
      </c>
      <c r="G26" s="39">
        <v>634</v>
      </c>
      <c r="H26" s="89">
        <v>1.8927444794952681</v>
      </c>
      <c r="I26" s="12"/>
    </row>
    <row r="27" spans="1:9" ht="15" customHeight="1">
      <c r="A27" s="5"/>
      <c r="B27" s="22" t="s">
        <v>19</v>
      </c>
      <c r="C27" s="38">
        <v>2</v>
      </c>
      <c r="D27" s="39">
        <v>0</v>
      </c>
      <c r="E27" s="82"/>
      <c r="F27" s="38">
        <v>2</v>
      </c>
      <c r="G27" s="39">
        <v>2</v>
      </c>
      <c r="H27" s="89">
        <v>0</v>
      </c>
      <c r="I27" s="12"/>
    </row>
    <row r="28" spans="1:9" ht="15" customHeight="1">
      <c r="A28" s="5"/>
      <c r="B28" s="22" t="s">
        <v>20</v>
      </c>
      <c r="C28" s="38">
        <v>0</v>
      </c>
      <c r="D28" s="39">
        <v>0</v>
      </c>
      <c r="E28" s="82"/>
      <c r="F28" s="38">
        <v>0</v>
      </c>
      <c r="G28" s="39">
        <v>0</v>
      </c>
      <c r="H28" s="89"/>
      <c r="I28" s="12"/>
    </row>
    <row r="29" spans="1:9" ht="15" customHeight="1">
      <c r="A29" s="5"/>
      <c r="B29" s="22" t="s">
        <v>21</v>
      </c>
      <c r="C29" s="38">
        <v>10066</v>
      </c>
      <c r="D29" s="39">
        <v>5189</v>
      </c>
      <c r="E29" s="82">
        <v>93.987280786278674</v>
      </c>
      <c r="F29" s="38">
        <v>20582</v>
      </c>
      <c r="G29" s="39">
        <v>13632</v>
      </c>
      <c r="H29" s="89">
        <v>50.982981220657273</v>
      </c>
      <c r="I29" s="12"/>
    </row>
    <row r="30" spans="1:9" ht="15" customHeight="1">
      <c r="A30" s="5"/>
      <c r="B30" s="22" t="s">
        <v>22</v>
      </c>
      <c r="C30" s="38">
        <v>5</v>
      </c>
      <c r="D30" s="39">
        <v>0</v>
      </c>
      <c r="E30" s="82"/>
      <c r="F30" s="38">
        <v>19</v>
      </c>
      <c r="G30" s="39">
        <v>8</v>
      </c>
      <c r="H30" s="89">
        <v>137.5</v>
      </c>
      <c r="I30" s="12"/>
    </row>
    <row r="31" spans="1:9" ht="15" customHeight="1">
      <c r="A31" s="5"/>
      <c r="B31" s="22" t="s">
        <v>38</v>
      </c>
      <c r="C31" s="38">
        <v>76</v>
      </c>
      <c r="D31" s="39">
        <v>6</v>
      </c>
      <c r="E31" s="82">
        <v>1166.6666666666665</v>
      </c>
      <c r="F31" s="38">
        <v>122</v>
      </c>
      <c r="G31" s="39">
        <v>8</v>
      </c>
      <c r="H31" s="89">
        <v>1425</v>
      </c>
      <c r="I31" s="12"/>
    </row>
    <row r="32" spans="1:9" ht="13.8">
      <c r="A32" s="5"/>
      <c r="B32" s="22" t="s">
        <v>23</v>
      </c>
      <c r="C32" s="38">
        <v>1</v>
      </c>
      <c r="D32" s="39">
        <v>0</v>
      </c>
      <c r="E32" s="82"/>
      <c r="F32" s="38">
        <v>1</v>
      </c>
      <c r="G32" s="39">
        <v>3</v>
      </c>
      <c r="H32" s="89">
        <v>-66.666666666666657</v>
      </c>
      <c r="I32" s="12"/>
    </row>
    <row r="33" spans="1:17" ht="15" customHeight="1">
      <c r="A33" s="5"/>
      <c r="B33" s="22" t="s">
        <v>24</v>
      </c>
      <c r="C33" s="38">
        <v>13</v>
      </c>
      <c r="D33" s="39">
        <v>6</v>
      </c>
      <c r="E33" s="82">
        <v>116.66666666666667</v>
      </c>
      <c r="F33" s="38">
        <v>29</v>
      </c>
      <c r="G33" s="39">
        <v>36</v>
      </c>
      <c r="H33" s="89">
        <v>-19.444444444444446</v>
      </c>
      <c r="I33" s="12"/>
    </row>
    <row r="34" spans="1:17" ht="15" customHeight="1">
      <c r="A34" s="5"/>
      <c r="B34" s="22" t="s">
        <v>64</v>
      </c>
      <c r="C34" s="38">
        <v>0</v>
      </c>
      <c r="D34" s="39">
        <v>3</v>
      </c>
      <c r="E34" s="82">
        <v>-100</v>
      </c>
      <c r="F34" s="38">
        <v>6</v>
      </c>
      <c r="G34" s="39">
        <v>11</v>
      </c>
      <c r="H34" s="89">
        <v>-45.454545454545453</v>
      </c>
      <c r="I34" s="12"/>
    </row>
    <row r="35" spans="1:17" ht="15" customHeight="1">
      <c r="A35" s="5"/>
      <c r="B35" s="22" t="s">
        <v>26</v>
      </c>
      <c r="C35" s="38">
        <v>3</v>
      </c>
      <c r="D35" s="39">
        <v>1</v>
      </c>
      <c r="E35" s="82">
        <v>200</v>
      </c>
      <c r="F35" s="38">
        <v>20</v>
      </c>
      <c r="G35" s="39">
        <v>13</v>
      </c>
      <c r="H35" s="89">
        <v>53.846153846153847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27</v>
      </c>
      <c r="C36" s="38">
        <v>0</v>
      </c>
      <c r="D36" s="39">
        <v>0</v>
      </c>
      <c r="E36" s="82"/>
      <c r="F36" s="38">
        <v>0</v>
      </c>
      <c r="G36" s="39">
        <v>0</v>
      </c>
      <c r="H36" s="89"/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28</v>
      </c>
      <c r="C37" s="38">
        <v>35</v>
      </c>
      <c r="D37" s="39">
        <v>98</v>
      </c>
      <c r="E37" s="82">
        <v>-64.285714285714292</v>
      </c>
      <c r="F37" s="38">
        <v>138</v>
      </c>
      <c r="G37" s="39">
        <v>168</v>
      </c>
      <c r="H37" s="89">
        <v>-17.857142857142858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29</v>
      </c>
      <c r="C38" s="38">
        <v>0</v>
      </c>
      <c r="D38" s="39">
        <v>0</v>
      </c>
      <c r="E38" s="82"/>
      <c r="F38" s="38">
        <v>0</v>
      </c>
      <c r="G38" s="39">
        <v>0</v>
      </c>
      <c r="H38" s="89"/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30</v>
      </c>
      <c r="C39" s="38">
        <v>198</v>
      </c>
      <c r="D39" s="39">
        <v>473</v>
      </c>
      <c r="E39" s="82">
        <v>-58.139534883720934</v>
      </c>
      <c r="F39" s="38">
        <v>779</v>
      </c>
      <c r="G39" s="39">
        <v>1827</v>
      </c>
      <c r="H39" s="89">
        <v>-57.361795292829775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31</v>
      </c>
      <c r="C40" s="38">
        <v>439</v>
      </c>
      <c r="D40" s="39">
        <v>539</v>
      </c>
      <c r="E40" s="82">
        <v>-18.552875695732837</v>
      </c>
      <c r="F40" s="38">
        <v>851</v>
      </c>
      <c r="G40" s="39">
        <v>1636</v>
      </c>
      <c r="H40" s="89">
        <v>-47.982885085574573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13497</v>
      </c>
      <c r="D41" s="44">
        <v>9515</v>
      </c>
      <c r="E41" s="84">
        <v>41.849710982658962</v>
      </c>
      <c r="F41" s="43">
        <v>27846</v>
      </c>
      <c r="G41" s="44">
        <v>25417</v>
      </c>
      <c r="H41" s="91">
        <v>9.5565959790691259</v>
      </c>
      <c r="I41" s="12"/>
    </row>
    <row r="42" spans="1:17" ht="15" customHeight="1">
      <c r="A42" s="5"/>
      <c r="B42" s="28" t="s">
        <v>40</v>
      </c>
      <c r="C42" s="45">
        <v>13023</v>
      </c>
      <c r="D42" s="46">
        <v>8964</v>
      </c>
      <c r="E42" s="85">
        <v>45.281124497991968</v>
      </c>
      <c r="F42" s="45">
        <v>26863</v>
      </c>
      <c r="G42" s="46">
        <v>24098</v>
      </c>
      <c r="H42" s="92">
        <v>11.473981243256702</v>
      </c>
      <c r="I42" s="12"/>
    </row>
    <row r="43" spans="1:17" ht="15" customHeight="1">
      <c r="A43" s="5"/>
      <c r="B43" s="28" t="s">
        <v>41</v>
      </c>
      <c r="C43" s="45">
        <v>474</v>
      </c>
      <c r="D43" s="46">
        <v>551</v>
      </c>
      <c r="E43" s="85">
        <v>-13.974591651542651</v>
      </c>
      <c r="F43" s="45">
        <v>983</v>
      </c>
      <c r="G43" s="46">
        <v>1319</v>
      </c>
      <c r="H43" s="92">
        <v>-25.473843821076574</v>
      </c>
      <c r="I43" s="12"/>
    </row>
    <row r="44" spans="1:17" ht="15" customHeight="1">
      <c r="A44" s="5"/>
      <c r="B44" s="22" t="s">
        <v>71</v>
      </c>
      <c r="C44" s="38">
        <v>1</v>
      </c>
      <c r="D44" s="39">
        <v>6</v>
      </c>
      <c r="E44" s="82">
        <v>-83.333333333333343</v>
      </c>
      <c r="F44" s="38">
        <v>2</v>
      </c>
      <c r="G44" s="39">
        <v>21</v>
      </c>
      <c r="H44" s="89">
        <v>-90.476190476190482</v>
      </c>
      <c r="I44" s="12"/>
    </row>
    <row r="45" spans="1:17" ht="15" customHeight="1">
      <c r="A45" s="5"/>
      <c r="B45" s="22" t="s">
        <v>33</v>
      </c>
      <c r="C45" s="38">
        <v>0</v>
      </c>
      <c r="D45" s="39">
        <v>1</v>
      </c>
      <c r="E45" s="82">
        <v>-100</v>
      </c>
      <c r="F45" s="38">
        <v>0</v>
      </c>
      <c r="G45" s="39">
        <v>2</v>
      </c>
      <c r="H45" s="89">
        <v>-100</v>
      </c>
      <c r="I45" s="12"/>
    </row>
    <row r="46" spans="1:17" ht="15" customHeight="1">
      <c r="A46" s="5"/>
      <c r="B46" s="22" t="s">
        <v>72</v>
      </c>
      <c r="C46" s="38">
        <v>84</v>
      </c>
      <c r="D46" s="39">
        <v>90</v>
      </c>
      <c r="E46" s="82">
        <v>-6.666666666666667</v>
      </c>
      <c r="F46" s="38">
        <v>149</v>
      </c>
      <c r="G46" s="39">
        <v>372</v>
      </c>
      <c r="H46" s="89">
        <v>-59.946236559139784</v>
      </c>
      <c r="I46" s="12"/>
    </row>
    <row r="47" spans="1:17" ht="15" customHeight="1">
      <c r="A47" s="5"/>
      <c r="B47" s="25" t="s">
        <v>1</v>
      </c>
      <c r="C47" s="47">
        <v>85</v>
      </c>
      <c r="D47" s="48">
        <v>97</v>
      </c>
      <c r="E47" s="86">
        <v>-12.371134020618557</v>
      </c>
      <c r="F47" s="47">
        <v>151</v>
      </c>
      <c r="G47" s="48">
        <v>395</v>
      </c>
      <c r="H47" s="93">
        <v>-61.772151898734172</v>
      </c>
      <c r="I47" s="12"/>
    </row>
    <row r="48" spans="1:17" ht="13.8">
      <c r="A48" s="5"/>
      <c r="B48" s="22" t="s">
        <v>35</v>
      </c>
      <c r="C48" s="38">
        <v>0</v>
      </c>
      <c r="D48" s="39">
        <v>0</v>
      </c>
      <c r="E48" s="82"/>
      <c r="F48" s="38">
        <v>0</v>
      </c>
      <c r="G48" s="39">
        <v>0</v>
      </c>
      <c r="H48" s="89"/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13582</v>
      </c>
      <c r="D49" s="48">
        <v>9612</v>
      </c>
      <c r="E49" s="86">
        <v>41.302538493549726</v>
      </c>
      <c r="F49" s="47">
        <v>27997</v>
      </c>
      <c r="G49" s="48">
        <v>25812</v>
      </c>
      <c r="H49" s="93">
        <v>8.4650550131721687</v>
      </c>
      <c r="I49" s="12"/>
    </row>
    <row r="50" spans="1:13" ht="15" customHeight="1">
      <c r="A50" s="5"/>
      <c r="B50" s="27" t="s">
        <v>7</v>
      </c>
      <c r="C50" s="49">
        <v>13108</v>
      </c>
      <c r="D50" s="50">
        <v>9061</v>
      </c>
      <c r="E50" s="87">
        <v>44.663944377000334</v>
      </c>
      <c r="F50" s="49">
        <v>27014</v>
      </c>
      <c r="G50" s="50">
        <v>24493</v>
      </c>
      <c r="H50" s="94">
        <v>10.292736700281713</v>
      </c>
      <c r="I50" s="12"/>
    </row>
    <row r="51" spans="1:13" ht="15" customHeight="1">
      <c r="A51" s="1"/>
      <c r="B51" s="29" t="s">
        <v>36</v>
      </c>
      <c r="C51" s="26"/>
      <c r="D51" s="15"/>
      <c r="E51" s="15"/>
      <c r="F51" s="98"/>
      <c r="G51" s="99"/>
      <c r="H51" s="31" t="s">
        <v>61</v>
      </c>
      <c r="I51" s="1"/>
    </row>
    <row r="52" spans="1:13" ht="15" customHeight="1">
      <c r="A52" s="1"/>
      <c r="B52" s="36"/>
      <c r="C52" s="36"/>
      <c r="D52" s="36"/>
      <c r="E52" s="36"/>
      <c r="F52" s="100"/>
      <c r="G52" s="100"/>
      <c r="H52" s="96" t="s">
        <v>62</v>
      </c>
      <c r="I52" s="1"/>
    </row>
    <row r="53" spans="1:13" ht="15" customHeight="1">
      <c r="A53" s="1"/>
      <c r="B53" s="36"/>
      <c r="C53" s="36"/>
      <c r="D53" s="36"/>
      <c r="E53" s="36"/>
      <c r="F53" s="33"/>
      <c r="G53" s="32"/>
      <c r="H53" s="34"/>
      <c r="I53" s="1"/>
    </row>
    <row r="54" spans="1:13" ht="13.2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8:H8"/>
    <mergeCell ref="C9:H9"/>
    <mergeCell ref="C12:E12"/>
    <mergeCell ref="F12:H12"/>
    <mergeCell ref="C13:D13"/>
    <mergeCell ref="F13:G13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6 of 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4F28-0E81-4D02-B8AA-675E3475991B}">
  <sheetPr>
    <pageSetUpPr autoPageBreaks="0"/>
  </sheetPr>
  <dimension ref="A1:Q79"/>
  <sheetViews>
    <sheetView showGridLines="0" view="pageLayout" topLeftCell="A11" zoomScale="80" zoomScaleNormal="100" zoomScaleSheetLayoutView="110" zoomScalePageLayoutView="80" workbookViewId="0">
      <selection activeCell="H32" sqref="H32"/>
    </sheetView>
  </sheetViews>
  <sheetFormatPr defaultColWidth="9.109375" defaultRowHeight="15" customHeight="1"/>
  <cols>
    <col min="1" max="1" width="10.77734375" style="3" customWidth="1"/>
    <col min="2" max="2" width="27.88671875" style="5" customWidth="1"/>
    <col min="3" max="4" width="12.77734375" style="5" customWidth="1"/>
    <col min="5" max="5" width="15.77734375" style="5" customWidth="1"/>
    <col min="6" max="7" width="12.77734375" style="5" customWidth="1"/>
    <col min="8" max="8" width="15.77734375" style="5" customWidth="1"/>
    <col min="9" max="9" width="5.77734375" style="5" customWidth="1"/>
    <col min="10" max="11" width="11.77734375" style="5" customWidth="1"/>
    <col min="12" max="13" width="10.77734375" style="5" customWidth="1"/>
    <col min="14" max="16" width="9.109375" style="5" customWidth="1"/>
    <col min="17" max="16384" width="9.109375" style="5"/>
  </cols>
  <sheetData>
    <row r="1" spans="1:13" ht="30">
      <c r="A1" s="2"/>
      <c r="B1" s="6"/>
      <c r="C1" s="103" t="s">
        <v>5</v>
      </c>
      <c r="D1" s="103"/>
      <c r="E1" s="103"/>
      <c r="F1" s="103"/>
      <c r="G1" s="103"/>
      <c r="H1" s="103"/>
    </row>
    <row r="2" spans="1:13" ht="15.6" customHeight="1">
      <c r="A2" s="2"/>
      <c r="B2" s="6"/>
      <c r="C2" s="36"/>
      <c r="D2" s="36"/>
      <c r="E2" s="36"/>
      <c r="F2" s="36"/>
      <c r="G2" s="36"/>
      <c r="H2" s="36"/>
    </row>
    <row r="3" spans="1:13" ht="2.7" customHeight="1">
      <c r="A3" s="2"/>
      <c r="B3" s="6"/>
      <c r="C3" s="104"/>
      <c r="D3" s="105"/>
      <c r="E3" s="105"/>
      <c r="F3" s="105"/>
      <c r="G3" s="105"/>
      <c r="H3" s="106"/>
    </row>
    <row r="4" spans="1:13" ht="18" customHeight="1">
      <c r="A4" s="4"/>
      <c r="B4" s="6"/>
      <c r="C4" s="107" t="s">
        <v>39</v>
      </c>
      <c r="D4" s="108"/>
      <c r="E4" s="108"/>
      <c r="F4" s="108"/>
      <c r="G4" s="108"/>
      <c r="H4" s="109"/>
    </row>
    <row r="5" spans="1:13" ht="18" customHeight="1">
      <c r="A5" s="4"/>
      <c r="B5" s="6"/>
      <c r="C5" s="110" t="str">
        <f>BEV!C5</f>
        <v>8.00am CEST (6.00am GMT), 23 July 2021</v>
      </c>
      <c r="D5" s="111"/>
      <c r="E5" s="111"/>
      <c r="F5" s="111"/>
      <c r="G5" s="111"/>
      <c r="H5" s="112"/>
    </row>
    <row r="6" spans="1:13" ht="2.7" customHeight="1">
      <c r="A6" s="4"/>
      <c r="B6" s="6"/>
      <c r="C6" s="113"/>
      <c r="D6" s="114"/>
      <c r="E6" s="114"/>
      <c r="F6" s="114"/>
      <c r="G6" s="114"/>
      <c r="H6" s="115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5" t="s">
        <v>0</v>
      </c>
      <c r="C8" s="127" t="s">
        <v>55</v>
      </c>
      <c r="D8" s="127"/>
      <c r="E8" s="127"/>
      <c r="F8" s="127"/>
      <c r="G8" s="127"/>
      <c r="H8" s="127"/>
    </row>
    <row r="9" spans="1:13" ht="21.45" customHeight="1">
      <c r="A9" s="7"/>
      <c r="C9" s="126" t="s">
        <v>43</v>
      </c>
      <c r="D9" s="126"/>
      <c r="E9" s="126"/>
      <c r="F9" s="126"/>
      <c r="G9" s="126"/>
      <c r="H9" s="126"/>
    </row>
    <row r="10" spans="1:13" ht="13.2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18" t="str">
        <f>BEV!C12</f>
        <v>Q2</v>
      </c>
      <c r="D12" s="119"/>
      <c r="E12" s="120"/>
      <c r="F12" s="121" t="str">
        <f>BEV!F12</f>
        <v>Q1-Q2</v>
      </c>
      <c r="G12" s="119"/>
      <c r="H12" s="122"/>
      <c r="I12" s="11"/>
    </row>
    <row r="13" spans="1:13" ht="15" customHeight="1">
      <c r="A13" s="5"/>
      <c r="B13" s="37"/>
      <c r="C13" s="116" t="s">
        <v>37</v>
      </c>
      <c r="D13" s="117"/>
      <c r="E13" s="69" t="s">
        <v>3</v>
      </c>
      <c r="F13" s="123" t="s">
        <v>37</v>
      </c>
      <c r="G13" s="124"/>
      <c r="H13" s="65" t="s">
        <v>3</v>
      </c>
    </row>
    <row r="14" spans="1:13" ht="15" customHeight="1">
      <c r="A14" s="5"/>
      <c r="B14" s="37"/>
      <c r="C14" s="68">
        <f>BEV!C14</f>
        <v>2021</v>
      </c>
      <c r="D14" s="68">
        <f>BEV!D14</f>
        <v>2020</v>
      </c>
      <c r="E14" s="70" t="str">
        <f>BEV!E14</f>
        <v>21/20</v>
      </c>
      <c r="F14" s="66">
        <f>BEV!F14</f>
        <v>2021</v>
      </c>
      <c r="G14" s="74">
        <f>BEV!G14</f>
        <v>2020</v>
      </c>
      <c r="H14" s="67" t="str">
        <f>BEV!H14</f>
        <v>21/20</v>
      </c>
    </row>
    <row r="15" spans="1:13" ht="13.8">
      <c r="A15" s="5"/>
      <c r="B15" s="21" t="s">
        <v>8</v>
      </c>
      <c r="C15" s="38">
        <v>7</v>
      </c>
      <c r="D15" s="39">
        <v>3</v>
      </c>
      <c r="E15" s="81">
        <v>133.33333333333331</v>
      </c>
      <c r="F15" s="38">
        <v>9</v>
      </c>
      <c r="G15" s="39">
        <v>8</v>
      </c>
      <c r="H15" s="88">
        <v>12.5</v>
      </c>
      <c r="I15" s="12"/>
    </row>
    <row r="16" spans="1:13" ht="15" customHeight="1">
      <c r="A16" s="5"/>
      <c r="B16" s="22" t="s">
        <v>9</v>
      </c>
      <c r="C16" s="38">
        <v>618</v>
      </c>
      <c r="D16" s="39">
        <v>342</v>
      </c>
      <c r="E16" s="82">
        <v>80.701754385964904</v>
      </c>
      <c r="F16" s="38">
        <v>1093</v>
      </c>
      <c r="G16" s="39">
        <v>391</v>
      </c>
      <c r="H16" s="89">
        <v>179.53964194373401</v>
      </c>
      <c r="I16" s="12"/>
    </row>
    <row r="17" spans="1:9" ht="16.2">
      <c r="A17" s="5"/>
      <c r="B17" s="22" t="s">
        <v>48</v>
      </c>
      <c r="C17" s="38">
        <v>27</v>
      </c>
      <c r="D17" s="39">
        <v>34</v>
      </c>
      <c r="E17" s="82">
        <v>-20.588235294117645</v>
      </c>
      <c r="F17" s="38">
        <v>39</v>
      </c>
      <c r="G17" s="39">
        <v>83</v>
      </c>
      <c r="H17" s="89">
        <v>-53.01204819277109</v>
      </c>
      <c r="I17" s="12"/>
    </row>
    <row r="18" spans="1:9" ht="15" customHeight="1">
      <c r="A18" s="5"/>
      <c r="B18" s="22" t="s">
        <v>10</v>
      </c>
      <c r="C18" s="38">
        <v>581</v>
      </c>
      <c r="D18" s="39">
        <v>101</v>
      </c>
      <c r="E18" s="82">
        <v>475.24752475247521</v>
      </c>
      <c r="F18" s="38">
        <v>908</v>
      </c>
      <c r="G18" s="39">
        <v>165</v>
      </c>
      <c r="H18" s="89">
        <v>450.30303030303031</v>
      </c>
      <c r="I18" s="12"/>
    </row>
    <row r="19" spans="1:9" ht="15" customHeight="1">
      <c r="A19" s="5"/>
      <c r="B19" s="22" t="s">
        <v>11</v>
      </c>
      <c r="C19" s="38">
        <v>0</v>
      </c>
      <c r="D19" s="39">
        <v>0</v>
      </c>
      <c r="E19" s="82"/>
      <c r="F19" s="38">
        <v>0</v>
      </c>
      <c r="G19" s="39">
        <v>0</v>
      </c>
      <c r="H19" s="89"/>
      <c r="I19" s="12"/>
    </row>
    <row r="20" spans="1:9" ht="15" customHeight="1">
      <c r="A20" s="5"/>
      <c r="B20" s="22" t="s">
        <v>12</v>
      </c>
      <c r="C20" s="38">
        <v>652</v>
      </c>
      <c r="D20" s="39">
        <v>168</v>
      </c>
      <c r="E20" s="82">
        <v>288.09523809523807</v>
      </c>
      <c r="F20" s="38">
        <v>996</v>
      </c>
      <c r="G20" s="39">
        <v>209</v>
      </c>
      <c r="H20" s="89">
        <v>376.55502392344499</v>
      </c>
      <c r="I20" s="12"/>
    </row>
    <row r="21" spans="1:9" ht="15" customHeight="1">
      <c r="A21" s="5"/>
      <c r="B21" s="22" t="s">
        <v>13</v>
      </c>
      <c r="C21" s="38">
        <v>0</v>
      </c>
      <c r="D21" s="39">
        <v>0</v>
      </c>
      <c r="E21" s="82"/>
      <c r="F21" s="38">
        <v>0</v>
      </c>
      <c r="G21" s="39">
        <v>0</v>
      </c>
      <c r="H21" s="89"/>
      <c r="I21" s="12"/>
    </row>
    <row r="22" spans="1:9" ht="15" customHeight="1">
      <c r="A22" s="5"/>
      <c r="B22" s="23" t="s">
        <v>14</v>
      </c>
      <c r="C22" s="40">
        <v>0</v>
      </c>
      <c r="D22" s="41">
        <v>0</v>
      </c>
      <c r="E22" s="83"/>
      <c r="F22" s="40">
        <v>0</v>
      </c>
      <c r="G22" s="41">
        <v>0</v>
      </c>
      <c r="H22" s="90"/>
      <c r="I22" s="12"/>
    </row>
    <row r="23" spans="1:9" ht="15" customHeight="1">
      <c r="A23" s="5"/>
      <c r="B23" s="22" t="s">
        <v>15</v>
      </c>
      <c r="C23" s="38">
        <v>0</v>
      </c>
      <c r="D23" s="39">
        <v>0</v>
      </c>
      <c r="E23" s="82"/>
      <c r="F23" s="38">
        <v>0</v>
      </c>
      <c r="G23" s="39">
        <v>0</v>
      </c>
      <c r="H23" s="89"/>
      <c r="I23" s="12"/>
    </row>
    <row r="24" spans="1:9" ht="15" customHeight="1">
      <c r="A24" s="5"/>
      <c r="B24" s="22" t="s">
        <v>16</v>
      </c>
      <c r="C24" s="38">
        <v>12770</v>
      </c>
      <c r="D24" s="39">
        <v>3489</v>
      </c>
      <c r="E24" s="82">
        <v>266.00745199197479</v>
      </c>
      <c r="F24" s="38">
        <v>22124</v>
      </c>
      <c r="G24" s="39">
        <v>3995</v>
      </c>
      <c r="H24" s="89">
        <v>453.79224030037551</v>
      </c>
      <c r="I24" s="12"/>
    </row>
    <row r="25" spans="1:9" s="13" customFormat="1" ht="15" customHeight="1">
      <c r="A25" s="5"/>
      <c r="B25" s="22" t="s">
        <v>17</v>
      </c>
      <c r="C25" s="38">
        <v>2332</v>
      </c>
      <c r="D25" s="39">
        <v>732</v>
      </c>
      <c r="E25" s="82">
        <v>218.57923497267763</v>
      </c>
      <c r="F25" s="38">
        <v>3637</v>
      </c>
      <c r="G25" s="39">
        <v>912</v>
      </c>
      <c r="H25" s="89">
        <v>298.79385964912279</v>
      </c>
      <c r="I25" s="12"/>
    </row>
    <row r="26" spans="1:9" ht="15" customHeight="1">
      <c r="A26" s="5"/>
      <c r="B26" s="22" t="s">
        <v>18</v>
      </c>
      <c r="C26" s="38">
        <v>562</v>
      </c>
      <c r="D26" s="39">
        <v>14</v>
      </c>
      <c r="E26" s="82">
        <v>3914.2857142857147</v>
      </c>
      <c r="F26" s="38">
        <v>771</v>
      </c>
      <c r="G26" s="39">
        <v>14</v>
      </c>
      <c r="H26" s="89">
        <v>5407.1428571428569</v>
      </c>
      <c r="I26" s="12"/>
    </row>
    <row r="27" spans="1:9" ht="15" customHeight="1">
      <c r="A27" s="5"/>
      <c r="B27" s="22" t="s">
        <v>19</v>
      </c>
      <c r="C27" s="38">
        <v>54</v>
      </c>
      <c r="D27" s="39">
        <v>18</v>
      </c>
      <c r="E27" s="82">
        <v>200</v>
      </c>
      <c r="F27" s="38">
        <v>260</v>
      </c>
      <c r="G27" s="39">
        <v>18</v>
      </c>
      <c r="H27" s="89">
        <v>1344.4444444444446</v>
      </c>
      <c r="I27" s="12"/>
    </row>
    <row r="28" spans="1:9" ht="15" customHeight="1">
      <c r="A28" s="5"/>
      <c r="B28" s="22" t="s">
        <v>20</v>
      </c>
      <c r="C28" s="38">
        <v>0</v>
      </c>
      <c r="D28" s="39">
        <v>0</v>
      </c>
      <c r="E28" s="82"/>
      <c r="F28" s="38">
        <v>0</v>
      </c>
      <c r="G28" s="39">
        <v>0</v>
      </c>
      <c r="H28" s="89"/>
      <c r="I28" s="12"/>
    </row>
    <row r="29" spans="1:9" ht="15" customHeight="1">
      <c r="A29" s="5"/>
      <c r="B29" s="22" t="s">
        <v>21</v>
      </c>
      <c r="C29" s="38">
        <v>30716</v>
      </c>
      <c r="D29" s="39">
        <v>16207</v>
      </c>
      <c r="E29" s="82">
        <v>89.523045597581302</v>
      </c>
      <c r="F29" s="38">
        <v>56649</v>
      </c>
      <c r="G29" s="39">
        <v>37134</v>
      </c>
      <c r="H29" s="89">
        <v>52.552916464695429</v>
      </c>
      <c r="I29" s="12"/>
    </row>
    <row r="30" spans="1:9" ht="15" customHeight="1">
      <c r="A30" s="5"/>
      <c r="B30" s="22" t="s">
        <v>22</v>
      </c>
      <c r="C30" s="38">
        <v>70</v>
      </c>
      <c r="D30" s="39">
        <v>42</v>
      </c>
      <c r="E30" s="82">
        <v>66.666666666666657</v>
      </c>
      <c r="F30" s="38">
        <v>98</v>
      </c>
      <c r="G30" s="39">
        <v>54</v>
      </c>
      <c r="H30" s="89">
        <v>81.481481481481481</v>
      </c>
      <c r="I30" s="12"/>
    </row>
    <row r="31" spans="1:9" ht="15" customHeight="1">
      <c r="A31" s="5"/>
      <c r="B31" s="22" t="s">
        <v>38</v>
      </c>
      <c r="C31" s="38">
        <v>0</v>
      </c>
      <c r="D31" s="39">
        <v>0</v>
      </c>
      <c r="E31" s="82"/>
      <c r="F31" s="38">
        <v>0</v>
      </c>
      <c r="G31" s="39">
        <v>0</v>
      </c>
      <c r="H31" s="89"/>
      <c r="I31" s="12"/>
    </row>
    <row r="32" spans="1:9" ht="13.8">
      <c r="A32" s="5"/>
      <c r="B32" s="22" t="s">
        <v>23</v>
      </c>
      <c r="C32" s="38">
        <v>0</v>
      </c>
      <c r="D32" s="39">
        <v>0</v>
      </c>
      <c r="E32" s="82"/>
      <c r="F32" s="38">
        <v>0</v>
      </c>
      <c r="G32" s="39">
        <v>0</v>
      </c>
      <c r="H32" s="89"/>
      <c r="I32" s="12"/>
    </row>
    <row r="33" spans="1:17" ht="15" customHeight="1">
      <c r="A33" s="5"/>
      <c r="B33" s="22" t="s">
        <v>24</v>
      </c>
      <c r="C33" s="38">
        <v>563</v>
      </c>
      <c r="D33" s="39">
        <v>341</v>
      </c>
      <c r="E33" s="82">
        <v>65.102639296187675</v>
      </c>
      <c r="F33" s="38">
        <v>946</v>
      </c>
      <c r="G33" s="39">
        <v>431</v>
      </c>
      <c r="H33" s="89">
        <v>119.48955916473318</v>
      </c>
      <c r="I33" s="12"/>
    </row>
    <row r="34" spans="1:17" ht="15" customHeight="1">
      <c r="A34" s="5"/>
      <c r="B34" s="22" t="s">
        <v>25</v>
      </c>
      <c r="C34" s="38">
        <v>3178</v>
      </c>
      <c r="D34" s="39">
        <v>1193</v>
      </c>
      <c r="E34" s="82">
        <v>166.38725901089691</v>
      </c>
      <c r="F34" s="38">
        <v>6265</v>
      </c>
      <c r="G34" s="39">
        <v>1836</v>
      </c>
      <c r="H34" s="89">
        <v>241.23093681917211</v>
      </c>
      <c r="I34" s="12"/>
    </row>
    <row r="35" spans="1:17" ht="15" customHeight="1">
      <c r="A35" s="5"/>
      <c r="B35" s="22" t="s">
        <v>26</v>
      </c>
      <c r="C35" s="38">
        <v>731</v>
      </c>
      <c r="D35" s="39">
        <v>348</v>
      </c>
      <c r="E35" s="82">
        <v>110.05747126436782</v>
      </c>
      <c r="F35" s="38">
        <v>1149</v>
      </c>
      <c r="G35" s="39">
        <v>442</v>
      </c>
      <c r="H35" s="89">
        <v>159.95475113122174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27</v>
      </c>
      <c r="C36" s="38">
        <v>2913</v>
      </c>
      <c r="D36" s="39">
        <v>1073</v>
      </c>
      <c r="E36" s="82">
        <v>171.48182665424045</v>
      </c>
      <c r="F36" s="38">
        <v>4585</v>
      </c>
      <c r="G36" s="39">
        <v>1166</v>
      </c>
      <c r="H36" s="89">
        <v>293.22469982847343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28</v>
      </c>
      <c r="C37" s="38">
        <v>268</v>
      </c>
      <c r="D37" s="39">
        <v>120</v>
      </c>
      <c r="E37" s="82">
        <v>123.33333333333334</v>
      </c>
      <c r="F37" s="38">
        <v>382</v>
      </c>
      <c r="G37" s="39">
        <v>162</v>
      </c>
      <c r="H37" s="89">
        <v>135.80246913580248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29</v>
      </c>
      <c r="C38" s="38">
        <v>160</v>
      </c>
      <c r="D38" s="39">
        <v>46</v>
      </c>
      <c r="E38" s="82">
        <v>247.82608695652172</v>
      </c>
      <c r="F38" s="38">
        <v>283</v>
      </c>
      <c r="G38" s="39">
        <v>50</v>
      </c>
      <c r="H38" s="89">
        <v>466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30</v>
      </c>
      <c r="C39" s="38">
        <v>2907</v>
      </c>
      <c r="D39" s="39">
        <v>1083</v>
      </c>
      <c r="E39" s="82">
        <v>168.42105263157893</v>
      </c>
      <c r="F39" s="38">
        <v>4889</v>
      </c>
      <c r="G39" s="39">
        <v>2071</v>
      </c>
      <c r="H39" s="89">
        <v>136.06953162723323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31</v>
      </c>
      <c r="C40" s="38">
        <v>254</v>
      </c>
      <c r="D40" s="39">
        <v>3</v>
      </c>
      <c r="E40" s="82">
        <v>8366.6666666666679</v>
      </c>
      <c r="F40" s="38">
        <v>258</v>
      </c>
      <c r="G40" s="39">
        <v>4</v>
      </c>
      <c r="H40" s="89">
        <v>6350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59363</v>
      </c>
      <c r="D41" s="44">
        <v>25357</v>
      </c>
      <c r="E41" s="54">
        <v>134.10892455732144</v>
      </c>
      <c r="F41" s="43">
        <v>105341</v>
      </c>
      <c r="G41" s="44">
        <v>49145</v>
      </c>
      <c r="H41" s="61">
        <v>114.34733950554481</v>
      </c>
      <c r="I41" s="12"/>
    </row>
    <row r="42" spans="1:17" ht="15" customHeight="1">
      <c r="A42" s="5"/>
      <c r="B42" s="28" t="s">
        <v>40</v>
      </c>
      <c r="C42" s="45">
        <v>51460</v>
      </c>
      <c r="D42" s="46">
        <v>22562</v>
      </c>
      <c r="E42" s="55">
        <v>128.08261678929173</v>
      </c>
      <c r="F42" s="45">
        <v>91525</v>
      </c>
      <c r="G42" s="46">
        <v>45402</v>
      </c>
      <c r="H42" s="62">
        <v>101.58803576934936</v>
      </c>
      <c r="I42" s="12"/>
    </row>
    <row r="43" spans="1:17" ht="15" customHeight="1">
      <c r="A43" s="5"/>
      <c r="B43" s="28" t="s">
        <v>41</v>
      </c>
      <c r="C43" s="45">
        <v>7903</v>
      </c>
      <c r="D43" s="46">
        <v>2795</v>
      </c>
      <c r="E43" s="55">
        <v>182.75491949910554</v>
      </c>
      <c r="F43" s="45">
        <v>13816</v>
      </c>
      <c r="G43" s="46">
        <v>3743</v>
      </c>
      <c r="H43" s="62">
        <v>269.11568260753404</v>
      </c>
      <c r="I43" s="12"/>
    </row>
    <row r="44" spans="1:17" ht="15" customHeight="1">
      <c r="A44" s="5"/>
      <c r="B44" s="22" t="s">
        <v>32</v>
      </c>
      <c r="C44" s="38">
        <v>0</v>
      </c>
      <c r="D44" s="39">
        <v>0</v>
      </c>
      <c r="E44" s="52"/>
      <c r="F44" s="38">
        <v>0</v>
      </c>
      <c r="G44" s="39">
        <v>0</v>
      </c>
      <c r="H44" s="59"/>
      <c r="I44" s="12"/>
    </row>
    <row r="45" spans="1:17" ht="15" customHeight="1">
      <c r="A45" s="5"/>
      <c r="B45" s="22" t="s">
        <v>33</v>
      </c>
      <c r="C45" s="38">
        <v>0</v>
      </c>
      <c r="D45" s="39">
        <v>0</v>
      </c>
      <c r="E45" s="52"/>
      <c r="F45" s="38">
        <v>0</v>
      </c>
      <c r="G45" s="39">
        <v>0</v>
      </c>
      <c r="H45" s="59"/>
      <c r="I45" s="12"/>
    </row>
    <row r="46" spans="1:17" ht="15" customHeight="1">
      <c r="A46" s="5"/>
      <c r="B46" s="22" t="s">
        <v>34</v>
      </c>
      <c r="C46" s="38">
        <v>1</v>
      </c>
      <c r="D46" s="39">
        <v>1</v>
      </c>
      <c r="E46" s="52">
        <v>0</v>
      </c>
      <c r="F46" s="38">
        <v>2</v>
      </c>
      <c r="G46" s="39">
        <v>2</v>
      </c>
      <c r="H46" s="59">
        <v>0</v>
      </c>
      <c r="I46" s="12"/>
    </row>
    <row r="47" spans="1:17" ht="15" customHeight="1">
      <c r="A47" s="5"/>
      <c r="B47" s="25" t="s">
        <v>1</v>
      </c>
      <c r="C47" s="47">
        <v>1</v>
      </c>
      <c r="D47" s="48">
        <v>1</v>
      </c>
      <c r="E47" s="56">
        <v>0</v>
      </c>
      <c r="F47" s="47">
        <v>2</v>
      </c>
      <c r="G47" s="48">
        <v>2</v>
      </c>
      <c r="H47" s="63">
        <v>0</v>
      </c>
      <c r="I47" s="12"/>
    </row>
    <row r="48" spans="1:17" ht="13.8">
      <c r="A48" s="5"/>
      <c r="B48" s="22" t="s">
        <v>35</v>
      </c>
      <c r="C48" s="38">
        <v>0</v>
      </c>
      <c r="D48" s="39">
        <v>0</v>
      </c>
      <c r="E48" s="52"/>
      <c r="F48" s="38">
        <v>0</v>
      </c>
      <c r="G48" s="39">
        <v>0</v>
      </c>
      <c r="H48" s="59"/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59364</v>
      </c>
      <c r="D49" s="48">
        <v>25358</v>
      </c>
      <c r="E49" s="56">
        <v>134.10363593343325</v>
      </c>
      <c r="F49" s="47">
        <v>105343</v>
      </c>
      <c r="G49" s="48">
        <v>49147</v>
      </c>
      <c r="H49" s="63">
        <v>114.34268622703318</v>
      </c>
      <c r="I49" s="12"/>
    </row>
    <row r="50" spans="1:13" ht="15" customHeight="1">
      <c r="A50" s="5"/>
      <c r="B50" s="27" t="s">
        <v>7</v>
      </c>
      <c r="C50" s="49">
        <v>51461</v>
      </c>
      <c r="D50" s="50">
        <v>22563</v>
      </c>
      <c r="E50" s="57">
        <v>128.07694012321056</v>
      </c>
      <c r="F50" s="49">
        <v>91527</v>
      </c>
      <c r="G50" s="50">
        <v>45404</v>
      </c>
      <c r="H50" s="64">
        <v>101.58356091974274</v>
      </c>
      <c r="I50" s="12"/>
    </row>
    <row r="51" spans="1:13" ht="15" customHeight="1">
      <c r="A51" s="1"/>
      <c r="B51" s="29" t="s">
        <v>36</v>
      </c>
      <c r="C51" s="26"/>
      <c r="D51" s="15"/>
      <c r="E51" s="15"/>
      <c r="F51" s="15"/>
      <c r="G51" s="1"/>
      <c r="H51" s="31" t="s">
        <v>56</v>
      </c>
      <c r="I51" s="1"/>
    </row>
    <row r="52" spans="1:13" ht="15" customHeight="1">
      <c r="A52" s="1"/>
      <c r="B52" s="36"/>
      <c r="C52" s="36"/>
      <c r="D52" s="36"/>
      <c r="E52" s="36"/>
      <c r="F52" s="36"/>
      <c r="G52" s="36"/>
      <c r="H52" s="31" t="s">
        <v>44</v>
      </c>
      <c r="I52" s="1"/>
    </row>
    <row r="53" spans="1:13" ht="15" customHeight="1">
      <c r="A53" s="1"/>
      <c r="B53" s="36"/>
      <c r="C53" s="36"/>
      <c r="D53" s="36"/>
      <c r="E53" s="36"/>
      <c r="F53" s="15"/>
      <c r="G53" s="32"/>
      <c r="H53" s="31"/>
      <c r="I53" s="1"/>
    </row>
    <row r="54" spans="1:13" ht="13.2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8:H8"/>
    <mergeCell ref="C1:H1"/>
    <mergeCell ref="C3:H3"/>
    <mergeCell ref="C4:H4"/>
    <mergeCell ref="C5:H5"/>
    <mergeCell ref="C6:H6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7 of 9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DB67-F037-4AE8-AF1C-6A579F259408}">
  <sheetPr>
    <pageSetUpPr autoPageBreaks="0"/>
  </sheetPr>
  <dimension ref="A1:Q79"/>
  <sheetViews>
    <sheetView showGridLines="0" view="pageLayout" topLeftCell="A7" zoomScale="80" zoomScaleNormal="100" zoomScaleSheetLayoutView="110" zoomScalePageLayoutView="80" workbookViewId="0">
      <selection activeCell="I30" sqref="I30"/>
    </sheetView>
  </sheetViews>
  <sheetFormatPr defaultColWidth="9.109375" defaultRowHeight="15" customHeight="1"/>
  <cols>
    <col min="1" max="1" width="10.77734375" style="3" customWidth="1"/>
    <col min="2" max="2" width="27.88671875" style="5" customWidth="1"/>
    <col min="3" max="4" width="12.77734375" style="5" customWidth="1"/>
    <col min="5" max="5" width="15.77734375" style="5" customWidth="1"/>
    <col min="6" max="7" width="12.77734375" style="5" customWidth="1"/>
    <col min="8" max="8" width="15.77734375" style="5" customWidth="1"/>
    <col min="9" max="9" width="5.77734375" style="5" customWidth="1"/>
    <col min="10" max="11" width="11.77734375" style="5" customWidth="1"/>
    <col min="12" max="13" width="10.77734375" style="5" customWidth="1"/>
    <col min="14" max="16" width="9.109375" style="5" customWidth="1"/>
    <col min="17" max="16384" width="9.109375" style="5"/>
  </cols>
  <sheetData>
    <row r="1" spans="1:13" ht="30">
      <c r="A1" s="2"/>
      <c r="B1" s="6"/>
      <c r="C1" s="103" t="s">
        <v>5</v>
      </c>
      <c r="D1" s="103"/>
      <c r="E1" s="103"/>
      <c r="F1" s="103"/>
      <c r="G1" s="103"/>
      <c r="H1" s="103"/>
    </row>
    <row r="2" spans="1:13" ht="15.6" customHeight="1">
      <c r="A2" s="2"/>
      <c r="B2" s="6"/>
      <c r="C2" s="36"/>
      <c r="D2" s="36"/>
      <c r="E2" s="36"/>
      <c r="F2" s="36"/>
      <c r="G2" s="36"/>
      <c r="H2" s="36"/>
    </row>
    <row r="3" spans="1:13" ht="2.7" customHeight="1">
      <c r="A3" s="2"/>
      <c r="B3" s="6"/>
      <c r="C3" s="104"/>
      <c r="D3" s="105"/>
      <c r="E3" s="105"/>
      <c r="F3" s="105"/>
      <c r="G3" s="105"/>
      <c r="H3" s="106"/>
    </row>
    <row r="4" spans="1:13" ht="18" customHeight="1">
      <c r="A4" s="4"/>
      <c r="B4" s="6"/>
      <c r="C4" s="107" t="s">
        <v>39</v>
      </c>
      <c r="D4" s="108"/>
      <c r="E4" s="108"/>
      <c r="F4" s="108"/>
      <c r="G4" s="108"/>
      <c r="H4" s="109"/>
    </row>
    <row r="5" spans="1:13" ht="18" customHeight="1">
      <c r="A5" s="4"/>
      <c r="B5" s="6"/>
      <c r="C5" s="110" t="str">
        <f>BEV!C5</f>
        <v>8.00am CEST (6.00am GMT), 23 July 2021</v>
      </c>
      <c r="D5" s="111"/>
      <c r="E5" s="111"/>
      <c r="F5" s="111"/>
      <c r="G5" s="111"/>
      <c r="H5" s="112"/>
    </row>
    <row r="6" spans="1:13" ht="2.7" customHeight="1">
      <c r="A6" s="4"/>
      <c r="B6" s="6"/>
      <c r="C6" s="113"/>
      <c r="D6" s="114"/>
      <c r="E6" s="114"/>
      <c r="F6" s="114"/>
      <c r="G6" s="114"/>
      <c r="H6" s="115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5" t="s">
        <v>0</v>
      </c>
      <c r="C8" s="127" t="s">
        <v>57</v>
      </c>
      <c r="D8" s="127"/>
      <c r="E8" s="127"/>
      <c r="F8" s="127"/>
      <c r="G8" s="127"/>
      <c r="H8" s="127"/>
    </row>
    <row r="9" spans="1:13" ht="21.45" customHeight="1">
      <c r="A9" s="7"/>
      <c r="C9" s="126" t="s">
        <v>43</v>
      </c>
      <c r="D9" s="126"/>
      <c r="E9" s="126"/>
      <c r="F9" s="126"/>
      <c r="G9" s="126"/>
      <c r="H9" s="126"/>
    </row>
    <row r="10" spans="1:13" ht="13.2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18" t="str">
        <f>BEV!C12</f>
        <v>Q2</v>
      </c>
      <c r="D12" s="119"/>
      <c r="E12" s="120"/>
      <c r="F12" s="121" t="str">
        <f>BEV!F12</f>
        <v>Q1-Q2</v>
      </c>
      <c r="G12" s="119"/>
      <c r="H12" s="122"/>
      <c r="I12" s="11"/>
    </row>
    <row r="13" spans="1:13" ht="15" customHeight="1">
      <c r="A13" s="5"/>
      <c r="B13" s="37"/>
      <c r="C13" s="116" t="s">
        <v>37</v>
      </c>
      <c r="D13" s="117"/>
      <c r="E13" s="69" t="s">
        <v>3</v>
      </c>
      <c r="F13" s="123" t="s">
        <v>37</v>
      </c>
      <c r="G13" s="124"/>
      <c r="H13" s="65" t="s">
        <v>3</v>
      </c>
    </row>
    <row r="14" spans="1:13" ht="15" customHeight="1">
      <c r="A14" s="5"/>
      <c r="B14" s="37"/>
      <c r="C14" s="68">
        <f>BEV!C14</f>
        <v>2021</v>
      </c>
      <c r="D14" s="68">
        <f>BEV!D14</f>
        <v>2020</v>
      </c>
      <c r="E14" s="70" t="str">
        <f>BEV!E14</f>
        <v>21/20</v>
      </c>
      <c r="F14" s="66">
        <f>BEV!F14</f>
        <v>2021</v>
      </c>
      <c r="G14" s="74">
        <f>BEV!G14</f>
        <v>2020</v>
      </c>
      <c r="H14" s="67" t="str">
        <f>BEV!H14</f>
        <v>21/20</v>
      </c>
    </row>
    <row r="15" spans="1:13" ht="13.8">
      <c r="A15" s="5"/>
      <c r="B15" s="21" t="s">
        <v>8</v>
      </c>
      <c r="C15" s="38">
        <v>27698</v>
      </c>
      <c r="D15" s="39">
        <v>27537</v>
      </c>
      <c r="E15" s="51">
        <v>0.5846679013690671</v>
      </c>
      <c r="F15" s="38">
        <v>54337</v>
      </c>
      <c r="G15" s="39">
        <v>52761</v>
      </c>
      <c r="H15" s="58">
        <v>2.9870548321676997</v>
      </c>
      <c r="I15" s="12"/>
    </row>
    <row r="16" spans="1:13" ht="15" customHeight="1">
      <c r="A16" s="5"/>
      <c r="B16" s="22" t="s">
        <v>9</v>
      </c>
      <c r="C16" s="38">
        <v>61179</v>
      </c>
      <c r="D16" s="39">
        <v>50078</v>
      </c>
      <c r="E16" s="52">
        <v>22.167418826630456</v>
      </c>
      <c r="F16" s="38">
        <v>125275</v>
      </c>
      <c r="G16" s="39">
        <v>122536</v>
      </c>
      <c r="H16" s="59">
        <v>2.2352614741790169</v>
      </c>
      <c r="I16" s="12"/>
    </row>
    <row r="17" spans="1:9" ht="16.2">
      <c r="A17" s="5"/>
      <c r="B17" s="22" t="s">
        <v>63</v>
      </c>
      <c r="C17" s="38">
        <v>3970</v>
      </c>
      <c r="D17" s="39">
        <v>2345</v>
      </c>
      <c r="E17" s="52">
        <v>69.296375266524521</v>
      </c>
      <c r="F17" s="38">
        <v>7165</v>
      </c>
      <c r="G17" s="39">
        <v>5689</v>
      </c>
      <c r="H17" s="59">
        <v>25.944805765512392</v>
      </c>
      <c r="I17" s="12"/>
    </row>
    <row r="18" spans="1:9" ht="15" customHeight="1">
      <c r="A18" s="5"/>
      <c r="B18" s="22" t="s">
        <v>10</v>
      </c>
      <c r="C18" s="38">
        <v>8860</v>
      </c>
      <c r="D18" s="39">
        <v>4265</v>
      </c>
      <c r="E18" s="52">
        <v>107.73739742086752</v>
      </c>
      <c r="F18" s="38">
        <v>14362</v>
      </c>
      <c r="G18" s="39">
        <v>10107</v>
      </c>
      <c r="H18" s="59">
        <v>42.099534975759376</v>
      </c>
      <c r="I18" s="12"/>
    </row>
    <row r="19" spans="1:9" ht="15" customHeight="1">
      <c r="A19" s="5"/>
      <c r="B19" s="22" t="s">
        <v>11</v>
      </c>
      <c r="C19" s="38">
        <v>1822</v>
      </c>
      <c r="D19" s="39">
        <v>1039</v>
      </c>
      <c r="E19" s="52">
        <v>75.360923965351304</v>
      </c>
      <c r="F19" s="38">
        <v>3458</v>
      </c>
      <c r="G19" s="39">
        <v>2656</v>
      </c>
      <c r="H19" s="59">
        <v>30.195783132530117</v>
      </c>
      <c r="I19" s="12"/>
    </row>
    <row r="20" spans="1:9" ht="15" customHeight="1">
      <c r="A20" s="5"/>
      <c r="B20" s="22" t="s">
        <v>68</v>
      </c>
      <c r="C20" s="38">
        <v>37788</v>
      </c>
      <c r="D20" s="39">
        <v>28970</v>
      </c>
      <c r="E20" s="52">
        <v>30.438384535726616</v>
      </c>
      <c r="F20" s="38">
        <v>65759</v>
      </c>
      <c r="G20" s="39">
        <v>60269</v>
      </c>
      <c r="H20" s="59">
        <v>9.1091605966583149</v>
      </c>
      <c r="I20" s="12"/>
    </row>
    <row r="21" spans="1:9" ht="15" customHeight="1">
      <c r="A21" s="5"/>
      <c r="B21" s="22" t="s">
        <v>13</v>
      </c>
      <c r="C21" s="38">
        <v>27166</v>
      </c>
      <c r="D21" s="39">
        <v>25044</v>
      </c>
      <c r="E21" s="52">
        <v>8.4730873662354256</v>
      </c>
      <c r="F21" s="38">
        <v>51354</v>
      </c>
      <c r="G21" s="39">
        <v>54385</v>
      </c>
      <c r="H21" s="59">
        <v>-5.5732279121081181</v>
      </c>
      <c r="I21" s="12"/>
    </row>
    <row r="22" spans="1:9" ht="15" customHeight="1">
      <c r="A22" s="5"/>
      <c r="B22" s="23" t="s">
        <v>14</v>
      </c>
      <c r="C22" s="40">
        <v>3532</v>
      </c>
      <c r="D22" s="41">
        <v>1971</v>
      </c>
      <c r="E22" s="53">
        <v>79.198376458650429</v>
      </c>
      <c r="F22" s="40">
        <v>6073</v>
      </c>
      <c r="G22" s="41">
        <v>5243</v>
      </c>
      <c r="H22" s="60">
        <v>15.830631317947741</v>
      </c>
      <c r="I22" s="12"/>
    </row>
    <row r="23" spans="1:9" ht="15" customHeight="1">
      <c r="A23" s="5"/>
      <c r="B23" s="22" t="s">
        <v>15</v>
      </c>
      <c r="C23" s="38">
        <v>8883</v>
      </c>
      <c r="D23" s="39">
        <v>9848</v>
      </c>
      <c r="E23" s="52">
        <v>-9.7989439480097484</v>
      </c>
      <c r="F23" s="38">
        <v>18534</v>
      </c>
      <c r="G23" s="39">
        <v>23789</v>
      </c>
      <c r="H23" s="59">
        <v>-22.090041615872881</v>
      </c>
      <c r="I23" s="12"/>
    </row>
    <row r="24" spans="1:9" ht="15" customHeight="1">
      <c r="A24" s="5"/>
      <c r="B24" s="22" t="s">
        <v>16</v>
      </c>
      <c r="C24" s="38">
        <v>198447</v>
      </c>
      <c r="D24" s="39">
        <v>185390</v>
      </c>
      <c r="E24" s="52">
        <v>7.0429904525594695</v>
      </c>
      <c r="F24" s="38">
        <v>390718</v>
      </c>
      <c r="G24" s="39">
        <v>362971</v>
      </c>
      <c r="H24" s="59">
        <v>7.6444123635221546</v>
      </c>
      <c r="I24" s="12"/>
    </row>
    <row r="25" spans="1:9" s="13" customFormat="1" ht="15" customHeight="1">
      <c r="A25" s="5"/>
      <c r="B25" s="22" t="s">
        <v>17</v>
      </c>
      <c r="C25" s="38">
        <v>285229</v>
      </c>
      <c r="D25" s="39">
        <v>259679</v>
      </c>
      <c r="E25" s="52">
        <v>9.8390705447879885</v>
      </c>
      <c r="F25" s="38">
        <v>536814</v>
      </c>
      <c r="G25" s="39">
        <v>619108</v>
      </c>
      <c r="H25" s="59">
        <v>-13.292349638512183</v>
      </c>
      <c r="I25" s="12"/>
    </row>
    <row r="26" spans="1:9" ht="15" customHeight="1">
      <c r="A26" s="5"/>
      <c r="B26" s="22" t="s">
        <v>18</v>
      </c>
      <c r="C26" s="38">
        <v>18974</v>
      </c>
      <c r="D26" s="39">
        <v>8269</v>
      </c>
      <c r="E26" s="52">
        <v>129.45942677470069</v>
      </c>
      <c r="F26" s="38">
        <v>30475</v>
      </c>
      <c r="G26" s="39">
        <v>20743</v>
      </c>
      <c r="H26" s="59">
        <v>46.917032251843992</v>
      </c>
      <c r="I26" s="12"/>
    </row>
    <row r="27" spans="1:9" ht="15" customHeight="1">
      <c r="A27" s="5"/>
      <c r="B27" s="22" t="s">
        <v>19</v>
      </c>
      <c r="C27" s="38">
        <v>12546</v>
      </c>
      <c r="D27" s="39">
        <v>12080</v>
      </c>
      <c r="E27" s="52">
        <v>3.8576158940397351</v>
      </c>
      <c r="F27" s="38">
        <v>24137</v>
      </c>
      <c r="G27" s="39">
        <v>31113</v>
      </c>
      <c r="H27" s="59">
        <v>-22.421495837752708</v>
      </c>
      <c r="I27" s="12"/>
    </row>
    <row r="28" spans="1:9" ht="15" customHeight="1">
      <c r="A28" s="5"/>
      <c r="B28" s="22" t="s">
        <v>20</v>
      </c>
      <c r="C28" s="38">
        <v>4748</v>
      </c>
      <c r="D28" s="39">
        <v>953</v>
      </c>
      <c r="E28" s="52">
        <v>398.21615949632741</v>
      </c>
      <c r="F28" s="38">
        <v>20418</v>
      </c>
      <c r="G28" s="39">
        <v>19864</v>
      </c>
      <c r="H28" s="59">
        <v>2.7889649617398309</v>
      </c>
      <c r="I28" s="12"/>
    </row>
    <row r="29" spans="1:9" ht="15" customHeight="1">
      <c r="A29" s="5"/>
      <c r="B29" s="22" t="s">
        <v>21</v>
      </c>
      <c r="C29" s="38">
        <v>136651</v>
      </c>
      <c r="D29" s="39">
        <v>96000</v>
      </c>
      <c r="E29" s="52">
        <v>42.344791666666666</v>
      </c>
      <c r="F29" s="38">
        <v>285574</v>
      </c>
      <c r="G29" s="39">
        <v>252400</v>
      </c>
      <c r="H29" s="59">
        <v>13.143423137876386</v>
      </c>
      <c r="I29" s="12"/>
    </row>
    <row r="30" spans="1:9" ht="15" customHeight="1">
      <c r="A30" s="5"/>
      <c r="B30" s="22" t="s">
        <v>69</v>
      </c>
      <c r="C30" s="38">
        <v>2057</v>
      </c>
      <c r="D30" s="39">
        <v>1389</v>
      </c>
      <c r="E30" s="52">
        <v>48.092152627789773</v>
      </c>
      <c r="F30" s="38">
        <v>3595</v>
      </c>
      <c r="G30" s="39">
        <v>3216</v>
      </c>
      <c r="H30" s="59">
        <v>11.784825870646767</v>
      </c>
      <c r="I30" s="12"/>
    </row>
    <row r="31" spans="1:9" ht="15" customHeight="1">
      <c r="A31" s="5"/>
      <c r="B31" s="22" t="s">
        <v>38</v>
      </c>
      <c r="C31" s="38">
        <v>4554</v>
      </c>
      <c r="D31" s="39">
        <v>4238</v>
      </c>
      <c r="E31" s="52">
        <v>7.4563473336479476</v>
      </c>
      <c r="F31" s="38">
        <v>7702</v>
      </c>
      <c r="G31" s="39">
        <v>12308</v>
      </c>
      <c r="H31" s="59">
        <v>-37.42281442963926</v>
      </c>
      <c r="I31" s="12"/>
    </row>
    <row r="32" spans="1:9" ht="13.8">
      <c r="A32" s="5"/>
      <c r="B32" s="22" t="s">
        <v>23</v>
      </c>
      <c r="C32" s="38">
        <v>5210</v>
      </c>
      <c r="D32" s="39">
        <v>4128</v>
      </c>
      <c r="E32" s="52">
        <v>26.211240310077521</v>
      </c>
      <c r="F32" s="38">
        <v>9866</v>
      </c>
      <c r="G32" s="39">
        <v>9798</v>
      </c>
      <c r="H32" s="59">
        <v>0.69401918758930392</v>
      </c>
      <c r="I32" s="12"/>
    </row>
    <row r="33" spans="1:17" ht="15" customHeight="1">
      <c r="A33" s="5"/>
      <c r="B33" s="22" t="s">
        <v>24</v>
      </c>
      <c r="C33" s="38">
        <v>40703</v>
      </c>
      <c r="D33" s="39">
        <v>36930</v>
      </c>
      <c r="E33" s="52">
        <v>10.216626049282427</v>
      </c>
      <c r="F33" s="38">
        <v>87307</v>
      </c>
      <c r="G33" s="39">
        <v>110889</v>
      </c>
      <c r="H33" s="59">
        <v>-21.266311356401445</v>
      </c>
      <c r="I33" s="12"/>
    </row>
    <row r="34" spans="1:17" ht="15" customHeight="1">
      <c r="A34" s="5"/>
      <c r="B34" s="22" t="s">
        <v>25</v>
      </c>
      <c r="C34" s="38">
        <v>67767</v>
      </c>
      <c r="D34" s="39">
        <v>47061</v>
      </c>
      <c r="E34" s="52">
        <v>43.998215082552434</v>
      </c>
      <c r="F34" s="38">
        <v>132866</v>
      </c>
      <c r="G34" s="39">
        <v>119379</v>
      </c>
      <c r="H34" s="59">
        <v>11.297631911810285</v>
      </c>
      <c r="I34" s="12"/>
    </row>
    <row r="35" spans="1:17" ht="15" customHeight="1">
      <c r="A35" s="5"/>
      <c r="B35" s="22" t="s">
        <v>26</v>
      </c>
      <c r="C35" s="38">
        <v>24758</v>
      </c>
      <c r="D35" s="39">
        <v>8754</v>
      </c>
      <c r="E35" s="52">
        <v>182.81928261366232</v>
      </c>
      <c r="F35" s="38">
        <v>38096</v>
      </c>
      <c r="G35" s="39">
        <v>30671</v>
      </c>
      <c r="H35" s="59">
        <v>24.208535750383099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27</v>
      </c>
      <c r="C36" s="38">
        <v>11258</v>
      </c>
      <c r="D36" s="39">
        <v>11784</v>
      </c>
      <c r="E36" s="52">
        <v>-4.4636795655125594</v>
      </c>
      <c r="F36" s="38">
        <v>18985</v>
      </c>
      <c r="G36" s="39">
        <v>28850</v>
      </c>
      <c r="H36" s="59">
        <v>-34.194107452339686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28</v>
      </c>
      <c r="C37" s="38">
        <v>13126</v>
      </c>
      <c r="D37" s="39">
        <v>9710</v>
      </c>
      <c r="E37" s="52">
        <v>35.180226570545834</v>
      </c>
      <c r="F37" s="38">
        <v>21268</v>
      </c>
      <c r="G37" s="39">
        <v>21921</v>
      </c>
      <c r="H37" s="59">
        <v>-2.9788787007891977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29</v>
      </c>
      <c r="C38" s="38">
        <v>8716</v>
      </c>
      <c r="D38" s="39">
        <v>8305</v>
      </c>
      <c r="E38" s="52">
        <v>4.9488260084286573</v>
      </c>
      <c r="F38" s="38">
        <v>18400</v>
      </c>
      <c r="G38" s="39">
        <v>17131</v>
      </c>
      <c r="H38" s="59">
        <v>7.4076236063277099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30</v>
      </c>
      <c r="C39" s="38">
        <v>130114</v>
      </c>
      <c r="D39" s="39">
        <v>63188</v>
      </c>
      <c r="E39" s="52">
        <v>105.9156801924416</v>
      </c>
      <c r="F39" s="38">
        <v>219229</v>
      </c>
      <c r="G39" s="39">
        <v>183188</v>
      </c>
      <c r="H39" s="59">
        <v>19.674323645653647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31</v>
      </c>
      <c r="C40" s="38">
        <v>24925</v>
      </c>
      <c r="D40" s="39">
        <v>25343</v>
      </c>
      <c r="E40" s="52">
        <v>-1.6493706348893185</v>
      </c>
      <c r="F40" s="38">
        <v>57307</v>
      </c>
      <c r="G40" s="39">
        <v>50904</v>
      </c>
      <c r="H40" s="59">
        <v>12.578579286500077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1170681</v>
      </c>
      <c r="D41" s="44">
        <v>934298</v>
      </c>
      <c r="E41" s="54">
        <v>25.300600022690833</v>
      </c>
      <c r="F41" s="43">
        <v>2249074</v>
      </c>
      <c r="G41" s="44">
        <v>2231889</v>
      </c>
      <c r="H41" s="61">
        <v>0.76997556778137266</v>
      </c>
      <c r="I41" s="12"/>
    </row>
    <row r="42" spans="1:17" ht="15" customHeight="1">
      <c r="A42" s="5"/>
      <c r="B42" s="28" t="s">
        <v>40</v>
      </c>
      <c r="C42" s="45">
        <v>994685</v>
      </c>
      <c r="D42" s="46">
        <v>801141</v>
      </c>
      <c r="E42" s="55">
        <v>24.158543876795722</v>
      </c>
      <c r="F42" s="45">
        <v>1925304</v>
      </c>
      <c r="G42" s="46">
        <v>1914007</v>
      </c>
      <c r="H42" s="62">
        <v>0.59022772643987198</v>
      </c>
      <c r="I42" s="12"/>
    </row>
    <row r="43" spans="1:17" ht="15" customHeight="1">
      <c r="A43" s="5"/>
      <c r="B43" s="28" t="s">
        <v>41</v>
      </c>
      <c r="C43" s="45">
        <v>175996</v>
      </c>
      <c r="D43" s="46">
        <v>133157</v>
      </c>
      <c r="E43" s="55">
        <v>32.171797201799379</v>
      </c>
      <c r="F43" s="45">
        <v>323770</v>
      </c>
      <c r="G43" s="46">
        <v>317882</v>
      </c>
      <c r="H43" s="62">
        <v>1.8522596435155185</v>
      </c>
      <c r="I43" s="12"/>
    </row>
    <row r="44" spans="1:17" ht="15" customHeight="1">
      <c r="A44" s="5"/>
      <c r="B44" s="22" t="s">
        <v>32</v>
      </c>
      <c r="C44" s="38">
        <v>824</v>
      </c>
      <c r="D44" s="39">
        <v>442</v>
      </c>
      <c r="E44" s="52">
        <v>86.425339366515843</v>
      </c>
      <c r="F44" s="38">
        <v>1171</v>
      </c>
      <c r="G44" s="39">
        <v>986</v>
      </c>
      <c r="H44" s="59">
        <v>18.762677484787019</v>
      </c>
      <c r="I44" s="12"/>
    </row>
    <row r="45" spans="1:17" ht="15" customHeight="1">
      <c r="A45" s="5"/>
      <c r="B45" s="22" t="s">
        <v>33</v>
      </c>
      <c r="C45" s="38">
        <v>2414</v>
      </c>
      <c r="D45" s="39">
        <v>3097</v>
      </c>
      <c r="E45" s="52">
        <v>-22.0536002583145</v>
      </c>
      <c r="F45" s="38">
        <v>4265</v>
      </c>
      <c r="G45" s="39">
        <v>6149</v>
      </c>
      <c r="H45" s="59">
        <v>-30.639128313546919</v>
      </c>
      <c r="I45" s="12"/>
    </row>
    <row r="46" spans="1:17" ht="15" customHeight="1">
      <c r="A46" s="5"/>
      <c r="B46" s="22" t="s">
        <v>34</v>
      </c>
      <c r="C46" s="38">
        <v>30236</v>
      </c>
      <c r="D46" s="39">
        <v>21836</v>
      </c>
      <c r="E46" s="52">
        <v>38.46858398974171</v>
      </c>
      <c r="F46" s="38">
        <v>56619</v>
      </c>
      <c r="G46" s="39">
        <v>56967</v>
      </c>
      <c r="H46" s="59">
        <v>-0.61087998314813841</v>
      </c>
      <c r="I46" s="12"/>
    </row>
    <row r="47" spans="1:17" ht="15" customHeight="1">
      <c r="A47" s="5"/>
      <c r="B47" s="25" t="s">
        <v>1</v>
      </c>
      <c r="C47" s="47">
        <v>33474</v>
      </c>
      <c r="D47" s="48">
        <v>25375</v>
      </c>
      <c r="E47" s="56">
        <v>31.917241379310347</v>
      </c>
      <c r="F47" s="47">
        <v>62055</v>
      </c>
      <c r="G47" s="48">
        <v>64102</v>
      </c>
      <c r="H47" s="63">
        <v>-3.1933481014632927</v>
      </c>
      <c r="I47" s="12"/>
    </row>
    <row r="48" spans="1:17" ht="13.8">
      <c r="A48" s="5"/>
      <c r="B48" s="22" t="s">
        <v>35</v>
      </c>
      <c r="C48" s="38">
        <v>233371</v>
      </c>
      <c r="D48" s="39">
        <v>100599</v>
      </c>
      <c r="E48" s="52">
        <v>131.98143122695058</v>
      </c>
      <c r="F48" s="38">
        <v>442583</v>
      </c>
      <c r="G48" s="39">
        <v>392608</v>
      </c>
      <c r="H48" s="59">
        <v>12.72898157959084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1437526</v>
      </c>
      <c r="D49" s="48">
        <v>1060272</v>
      </c>
      <c r="E49" s="56">
        <v>35.580869814538154</v>
      </c>
      <c r="F49" s="47">
        <v>2753712</v>
      </c>
      <c r="G49" s="48">
        <v>2688599</v>
      </c>
      <c r="H49" s="63">
        <v>2.4218189473402321</v>
      </c>
      <c r="I49" s="12"/>
    </row>
    <row r="50" spans="1:13" ht="15" customHeight="1">
      <c r="A50" s="5"/>
      <c r="B50" s="27" t="s">
        <v>7</v>
      </c>
      <c r="C50" s="49">
        <v>1261530</v>
      </c>
      <c r="D50" s="50">
        <v>927115</v>
      </c>
      <c r="E50" s="57">
        <v>36.070498266126641</v>
      </c>
      <c r="F50" s="49">
        <v>2429942</v>
      </c>
      <c r="G50" s="50">
        <v>2370717</v>
      </c>
      <c r="H50" s="64">
        <v>2.4981893663393819</v>
      </c>
      <c r="I50" s="12"/>
    </row>
    <row r="51" spans="1:13" ht="15" customHeight="1">
      <c r="A51" s="1"/>
      <c r="B51" s="29" t="s">
        <v>36</v>
      </c>
      <c r="C51" s="26"/>
      <c r="D51" s="15"/>
      <c r="E51" s="15"/>
      <c r="F51" s="15"/>
      <c r="G51" s="1"/>
      <c r="H51" s="31" t="s">
        <v>61</v>
      </c>
      <c r="I51" s="1"/>
    </row>
    <row r="52" spans="1:13" ht="15" customHeight="1">
      <c r="A52" s="1"/>
      <c r="B52" s="36"/>
      <c r="C52" s="36"/>
      <c r="D52" s="36"/>
      <c r="E52" s="36"/>
      <c r="F52" s="36"/>
      <c r="G52" s="36"/>
      <c r="H52" s="31"/>
      <c r="I52" s="1"/>
    </row>
    <row r="53" spans="1:13" ht="15" customHeight="1">
      <c r="A53" s="1"/>
      <c r="B53" s="36"/>
      <c r="C53" s="36"/>
      <c r="D53" s="36"/>
      <c r="E53" s="36"/>
      <c r="F53" s="15"/>
      <c r="G53" s="95"/>
      <c r="H53" s="31"/>
      <c r="I53" s="1"/>
    </row>
    <row r="54" spans="1:13" ht="13.2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8:H8"/>
    <mergeCell ref="C1:H1"/>
    <mergeCell ref="C3:H3"/>
    <mergeCell ref="C4:H4"/>
    <mergeCell ref="C5:H5"/>
    <mergeCell ref="C6:H6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8 of 9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8838-8386-4521-82EE-2D503230A884}">
  <sheetPr>
    <pageSetUpPr autoPageBreaks="0"/>
  </sheetPr>
  <dimension ref="A1:Q79"/>
  <sheetViews>
    <sheetView showGridLines="0" view="pageLayout" topLeftCell="A7" zoomScale="80" zoomScaleNormal="100" zoomScaleSheetLayoutView="110" zoomScalePageLayoutView="80" workbookViewId="0">
      <selection activeCell="E38" sqref="E38"/>
    </sheetView>
  </sheetViews>
  <sheetFormatPr defaultColWidth="9.109375" defaultRowHeight="15" customHeight="1"/>
  <cols>
    <col min="1" max="1" width="10.77734375" style="3" customWidth="1"/>
    <col min="2" max="2" width="27.88671875" style="5" customWidth="1"/>
    <col min="3" max="4" width="12.77734375" style="5" customWidth="1"/>
    <col min="5" max="5" width="15.77734375" style="5" customWidth="1"/>
    <col min="6" max="7" width="12.77734375" style="5" customWidth="1"/>
    <col min="8" max="8" width="15.77734375" style="5" customWidth="1"/>
    <col min="9" max="9" width="5.77734375" style="5" customWidth="1"/>
    <col min="10" max="11" width="11.77734375" style="5" customWidth="1"/>
    <col min="12" max="13" width="10.77734375" style="5" customWidth="1"/>
    <col min="14" max="16" width="9.109375" style="5" customWidth="1"/>
    <col min="17" max="16384" width="9.109375" style="5"/>
  </cols>
  <sheetData>
    <row r="1" spans="1:13" ht="30">
      <c r="A1" s="2"/>
      <c r="B1" s="6"/>
      <c r="C1" s="103" t="s">
        <v>5</v>
      </c>
      <c r="D1" s="103"/>
      <c r="E1" s="103"/>
      <c r="F1" s="103"/>
      <c r="G1" s="103"/>
      <c r="H1" s="103"/>
    </row>
    <row r="2" spans="1:13" ht="15.6" customHeight="1">
      <c r="A2" s="2"/>
      <c r="B2" s="6"/>
      <c r="C2" s="36"/>
      <c r="D2" s="36"/>
      <c r="E2" s="36"/>
      <c r="F2" s="36"/>
      <c r="G2" s="36"/>
      <c r="H2" s="36"/>
    </row>
    <row r="3" spans="1:13" ht="2.7" customHeight="1">
      <c r="A3" s="2"/>
      <c r="B3" s="6"/>
      <c r="C3" s="104"/>
      <c r="D3" s="105"/>
      <c r="E3" s="105"/>
      <c r="F3" s="105"/>
      <c r="G3" s="105"/>
      <c r="H3" s="106"/>
    </row>
    <row r="4" spans="1:13" ht="18" customHeight="1">
      <c r="A4" s="4"/>
      <c r="B4" s="6"/>
      <c r="C4" s="107" t="s">
        <v>39</v>
      </c>
      <c r="D4" s="108"/>
      <c r="E4" s="108"/>
      <c r="F4" s="108"/>
      <c r="G4" s="108"/>
      <c r="H4" s="109"/>
    </row>
    <row r="5" spans="1:13" ht="18" customHeight="1">
      <c r="A5" s="4"/>
      <c r="B5" s="6"/>
      <c r="C5" s="110" t="str">
        <f>BEV!C5</f>
        <v>8.00am CEST (6.00am GMT), 23 July 2021</v>
      </c>
      <c r="D5" s="111"/>
      <c r="E5" s="111"/>
      <c r="F5" s="111"/>
      <c r="G5" s="111"/>
      <c r="H5" s="112"/>
    </row>
    <row r="6" spans="1:13" ht="2.7" customHeight="1">
      <c r="A6" s="4"/>
      <c r="B6" s="6"/>
      <c r="C6" s="113"/>
      <c r="D6" s="114"/>
      <c r="E6" s="114"/>
      <c r="F6" s="114"/>
      <c r="G6" s="114"/>
      <c r="H6" s="115"/>
    </row>
    <row r="7" spans="1:13" ht="15" customHeight="1">
      <c r="A7" s="4"/>
      <c r="B7" s="6"/>
      <c r="C7" s="36"/>
      <c r="D7" s="36"/>
      <c r="E7" s="36"/>
      <c r="F7" s="36"/>
      <c r="G7" s="36"/>
      <c r="H7" s="36"/>
    </row>
    <row r="8" spans="1:13" ht="18" customHeight="1">
      <c r="A8" s="7"/>
      <c r="B8" s="5" t="s">
        <v>0</v>
      </c>
      <c r="C8" s="127" t="s">
        <v>58</v>
      </c>
      <c r="D8" s="127"/>
      <c r="E8" s="127"/>
      <c r="F8" s="127"/>
      <c r="G8" s="127"/>
      <c r="H8" s="127"/>
    </row>
    <row r="9" spans="1:13" ht="21.45" customHeight="1">
      <c r="A9" s="7"/>
      <c r="C9" s="126" t="s">
        <v>43</v>
      </c>
      <c r="D9" s="126"/>
      <c r="E9" s="126"/>
      <c r="F9" s="126"/>
      <c r="G9" s="126"/>
      <c r="H9" s="126"/>
    </row>
    <row r="10" spans="1:13" ht="13.2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18" t="str">
        <f>BEV!C12</f>
        <v>Q2</v>
      </c>
      <c r="D12" s="119"/>
      <c r="E12" s="120"/>
      <c r="F12" s="121" t="str">
        <f>BEV!F12</f>
        <v>Q1-Q2</v>
      </c>
      <c r="G12" s="119"/>
      <c r="H12" s="122"/>
      <c r="I12" s="11"/>
    </row>
    <row r="13" spans="1:13" ht="15" customHeight="1">
      <c r="A13" s="5"/>
      <c r="B13" s="37"/>
      <c r="C13" s="116" t="s">
        <v>37</v>
      </c>
      <c r="D13" s="117"/>
      <c r="E13" s="69" t="s">
        <v>3</v>
      </c>
      <c r="F13" s="123" t="s">
        <v>37</v>
      </c>
      <c r="G13" s="124"/>
      <c r="H13" s="65" t="s">
        <v>3</v>
      </c>
    </row>
    <row r="14" spans="1:13" ht="15" customHeight="1">
      <c r="A14" s="5"/>
      <c r="B14" s="37"/>
      <c r="C14" s="68">
        <f>BEV!C14</f>
        <v>2021</v>
      </c>
      <c r="D14" s="68">
        <f>BEV!D14</f>
        <v>2020</v>
      </c>
      <c r="E14" s="70" t="str">
        <f>BEV!E14</f>
        <v>21/20</v>
      </c>
      <c r="F14" s="66">
        <f>BEV!F14</f>
        <v>2021</v>
      </c>
      <c r="G14" s="74">
        <f>BEV!G14</f>
        <v>2020</v>
      </c>
      <c r="H14" s="67" t="str">
        <f>BEV!H14</f>
        <v>21/20</v>
      </c>
    </row>
    <row r="15" spans="1:13" ht="13.8">
      <c r="A15" s="5"/>
      <c r="B15" s="21" t="s">
        <v>8</v>
      </c>
      <c r="C15" s="38">
        <v>17842</v>
      </c>
      <c r="D15" s="39">
        <v>21572</v>
      </c>
      <c r="E15" s="51">
        <v>-17.290932690524755</v>
      </c>
      <c r="F15" s="38">
        <v>34133</v>
      </c>
      <c r="G15" s="39">
        <v>42891</v>
      </c>
      <c r="H15" s="58">
        <v>-20.419202163624071</v>
      </c>
      <c r="I15" s="12"/>
    </row>
    <row r="16" spans="1:13" ht="15" customHeight="1">
      <c r="A16" s="5"/>
      <c r="B16" s="22" t="s">
        <v>9</v>
      </c>
      <c r="C16" s="38">
        <v>27378</v>
      </c>
      <c r="D16" s="39">
        <v>28994</v>
      </c>
      <c r="E16" s="52">
        <v>-5.5735669448851484</v>
      </c>
      <c r="F16" s="38">
        <v>59497</v>
      </c>
      <c r="G16" s="39">
        <v>69568</v>
      </c>
      <c r="H16" s="59">
        <v>-14.476483440662374</v>
      </c>
      <c r="I16" s="12"/>
    </row>
    <row r="17" spans="1:9" ht="16.2">
      <c r="A17" s="5"/>
      <c r="B17" s="22" t="s">
        <v>63</v>
      </c>
      <c r="C17" s="38">
        <v>2685</v>
      </c>
      <c r="D17" s="39">
        <v>1499</v>
      </c>
      <c r="E17" s="52">
        <v>79.119412941961315</v>
      </c>
      <c r="F17" s="38">
        <v>4545</v>
      </c>
      <c r="G17" s="39">
        <v>3476</v>
      </c>
      <c r="H17" s="59">
        <v>30.75373993095512</v>
      </c>
      <c r="I17" s="12"/>
    </row>
    <row r="18" spans="1:9" ht="15" customHeight="1">
      <c r="A18" s="5"/>
      <c r="B18" s="22" t="s">
        <v>10</v>
      </c>
      <c r="C18" s="38">
        <v>3992</v>
      </c>
      <c r="D18" s="39">
        <v>2629</v>
      </c>
      <c r="E18" s="52">
        <v>51.84480791175352</v>
      </c>
      <c r="F18" s="38">
        <v>7077</v>
      </c>
      <c r="G18" s="39">
        <v>6091</v>
      </c>
      <c r="H18" s="59">
        <v>16.187818092267282</v>
      </c>
      <c r="I18" s="12"/>
    </row>
    <row r="19" spans="1:9" ht="15" customHeight="1">
      <c r="A19" s="5"/>
      <c r="B19" s="22" t="s">
        <v>11</v>
      </c>
      <c r="C19" s="38">
        <v>368</v>
      </c>
      <c r="D19" s="39">
        <v>610</v>
      </c>
      <c r="E19" s="52">
        <v>-39.672131147540988</v>
      </c>
      <c r="F19" s="38">
        <v>874</v>
      </c>
      <c r="G19" s="39">
        <v>1511</v>
      </c>
      <c r="H19" s="59">
        <v>-42.157511581733957</v>
      </c>
      <c r="I19" s="12"/>
    </row>
    <row r="20" spans="1:9" ht="15" customHeight="1">
      <c r="A20" s="5"/>
      <c r="B20" s="22" t="s">
        <v>12</v>
      </c>
      <c r="C20" s="38">
        <v>14911</v>
      </c>
      <c r="D20" s="39">
        <v>11967</v>
      </c>
      <c r="E20" s="52">
        <v>24.600986044956965</v>
      </c>
      <c r="F20" s="38">
        <v>28819</v>
      </c>
      <c r="G20" s="39">
        <v>26500</v>
      </c>
      <c r="H20" s="59">
        <v>8.7509433962264147</v>
      </c>
      <c r="I20" s="12"/>
    </row>
    <row r="21" spans="1:9" ht="15" customHeight="1">
      <c r="A21" s="5"/>
      <c r="B21" s="22" t="s">
        <v>13</v>
      </c>
      <c r="C21" s="38">
        <v>7388</v>
      </c>
      <c r="D21" s="39">
        <v>8730</v>
      </c>
      <c r="E21" s="52">
        <v>-15.372279495990837</v>
      </c>
      <c r="F21" s="38">
        <v>14430</v>
      </c>
      <c r="G21" s="39">
        <v>21767</v>
      </c>
      <c r="H21" s="59">
        <v>-33.706987641843156</v>
      </c>
      <c r="I21" s="12"/>
    </row>
    <row r="22" spans="1:9" ht="15" customHeight="1">
      <c r="A22" s="5"/>
      <c r="B22" s="23" t="s">
        <v>14</v>
      </c>
      <c r="C22" s="40">
        <v>1347</v>
      </c>
      <c r="D22" s="41">
        <v>812</v>
      </c>
      <c r="E22" s="53">
        <v>65.886699507389153</v>
      </c>
      <c r="F22" s="40">
        <v>2767</v>
      </c>
      <c r="G22" s="41">
        <v>2091</v>
      </c>
      <c r="H22" s="60">
        <v>32.329029172644667</v>
      </c>
      <c r="I22" s="12"/>
    </row>
    <row r="23" spans="1:9" ht="15" customHeight="1">
      <c r="A23" s="5"/>
      <c r="B23" s="22" t="s">
        <v>15</v>
      </c>
      <c r="C23" s="38">
        <v>2623</v>
      </c>
      <c r="D23" s="39">
        <v>2950</v>
      </c>
      <c r="E23" s="52">
        <v>-11.084745762711865</v>
      </c>
      <c r="F23" s="38">
        <v>5231</v>
      </c>
      <c r="G23" s="39">
        <v>6895</v>
      </c>
      <c r="H23" s="59">
        <v>-24.133430021754894</v>
      </c>
      <c r="I23" s="12"/>
    </row>
    <row r="24" spans="1:9" ht="15" customHeight="1">
      <c r="A24" s="5"/>
      <c r="B24" s="22" t="s">
        <v>16</v>
      </c>
      <c r="C24" s="38">
        <v>104796</v>
      </c>
      <c r="D24" s="39">
        <v>101959</v>
      </c>
      <c r="E24" s="52">
        <v>2.7824910012848298</v>
      </c>
      <c r="F24" s="38">
        <v>212407</v>
      </c>
      <c r="G24" s="39">
        <v>222976</v>
      </c>
      <c r="H24" s="59">
        <v>-4.7399720149253737</v>
      </c>
      <c r="I24" s="12"/>
    </row>
    <row r="25" spans="1:9" s="13" customFormat="1" ht="15" customHeight="1">
      <c r="A25" s="5"/>
      <c r="B25" s="22" t="s">
        <v>17</v>
      </c>
      <c r="C25" s="38">
        <v>156328</v>
      </c>
      <c r="D25" s="39">
        <v>159354</v>
      </c>
      <c r="E25" s="52">
        <v>-1.8989168768904452</v>
      </c>
      <c r="F25" s="38">
        <v>314491</v>
      </c>
      <c r="G25" s="39">
        <v>383400</v>
      </c>
      <c r="H25" s="59">
        <v>-17.973135106937924</v>
      </c>
      <c r="I25" s="12"/>
    </row>
    <row r="26" spans="1:9" ht="15" customHeight="1">
      <c r="A26" s="5"/>
      <c r="B26" s="22" t="s">
        <v>18</v>
      </c>
      <c r="C26" s="38">
        <v>5845</v>
      </c>
      <c r="D26" s="39">
        <v>4308</v>
      </c>
      <c r="E26" s="52">
        <v>35.677808727948005</v>
      </c>
      <c r="F26" s="38">
        <v>10895</v>
      </c>
      <c r="G26" s="39">
        <v>10098</v>
      </c>
      <c r="H26" s="59">
        <v>7.8926520102990683</v>
      </c>
      <c r="I26" s="12"/>
    </row>
    <row r="27" spans="1:9" ht="15" customHeight="1">
      <c r="A27" s="5"/>
      <c r="B27" s="22" t="s">
        <v>19</v>
      </c>
      <c r="C27" s="38">
        <v>5563</v>
      </c>
      <c r="D27" s="39">
        <v>4827</v>
      </c>
      <c r="E27" s="52">
        <v>15.24756577584421</v>
      </c>
      <c r="F27" s="38">
        <v>11568</v>
      </c>
      <c r="G27" s="39">
        <v>11781</v>
      </c>
      <c r="H27" s="59">
        <v>-1.8079959256429845</v>
      </c>
      <c r="I27" s="12"/>
    </row>
    <row r="28" spans="1:9" ht="15" customHeight="1">
      <c r="A28" s="5"/>
      <c r="B28" s="22" t="s">
        <v>20</v>
      </c>
      <c r="C28" s="38">
        <v>5433</v>
      </c>
      <c r="D28" s="39">
        <v>1488</v>
      </c>
      <c r="E28" s="52">
        <v>265.12096774193549</v>
      </c>
      <c r="F28" s="38">
        <v>23037</v>
      </c>
      <c r="G28" s="39">
        <v>23353</v>
      </c>
      <c r="H28" s="59">
        <v>-1.3531452061833598</v>
      </c>
      <c r="I28" s="12"/>
    </row>
    <row r="29" spans="1:9" ht="15" customHeight="1">
      <c r="A29" s="5"/>
      <c r="B29" s="22" t="s">
        <v>21</v>
      </c>
      <c r="C29" s="38">
        <v>99043</v>
      </c>
      <c r="D29" s="39">
        <v>84466</v>
      </c>
      <c r="E29" s="52">
        <v>17.257831553524493</v>
      </c>
      <c r="F29" s="38">
        <v>210998</v>
      </c>
      <c r="G29" s="39">
        <v>203010</v>
      </c>
      <c r="H29" s="59">
        <v>3.9347815378552782</v>
      </c>
      <c r="I29" s="12"/>
    </row>
    <row r="30" spans="1:9" ht="15" customHeight="1">
      <c r="A30" s="5"/>
      <c r="B30" s="22" t="s">
        <v>69</v>
      </c>
      <c r="C30" s="38">
        <v>863</v>
      </c>
      <c r="D30" s="39">
        <v>879</v>
      </c>
      <c r="E30" s="52">
        <v>-1.8202502844141069</v>
      </c>
      <c r="F30" s="38">
        <v>1926</v>
      </c>
      <c r="G30" s="39">
        <v>2336</v>
      </c>
      <c r="H30" s="59">
        <v>-17.551369863013701</v>
      </c>
      <c r="I30" s="12"/>
    </row>
    <row r="31" spans="1:9" ht="15" customHeight="1">
      <c r="A31" s="5"/>
      <c r="B31" s="22" t="s">
        <v>38</v>
      </c>
      <c r="C31" s="38">
        <v>1398</v>
      </c>
      <c r="D31" s="39">
        <v>946</v>
      </c>
      <c r="E31" s="52">
        <v>47.780126849894295</v>
      </c>
      <c r="F31" s="38">
        <v>2348</v>
      </c>
      <c r="G31" s="39">
        <v>2432</v>
      </c>
      <c r="H31" s="59">
        <v>-3.4539473684210531</v>
      </c>
      <c r="I31" s="12"/>
    </row>
    <row r="32" spans="1:9" ht="13.8">
      <c r="A32" s="5"/>
      <c r="B32" s="22" t="s">
        <v>23</v>
      </c>
      <c r="C32" s="38">
        <v>3255</v>
      </c>
      <c r="D32" s="39">
        <v>3343</v>
      </c>
      <c r="E32" s="52">
        <v>-2.6323661381992225</v>
      </c>
      <c r="F32" s="38">
        <v>7023</v>
      </c>
      <c r="G32" s="39">
        <v>7939</v>
      </c>
      <c r="H32" s="59">
        <v>-11.537977075198388</v>
      </c>
      <c r="I32" s="12"/>
    </row>
    <row r="33" spans="1:17" ht="15" customHeight="1">
      <c r="A33" s="5"/>
      <c r="B33" s="22" t="s">
        <v>24</v>
      </c>
      <c r="C33" s="38">
        <v>2425</v>
      </c>
      <c r="D33" s="39">
        <v>2635</v>
      </c>
      <c r="E33" s="52">
        <v>-7.9696394686907022</v>
      </c>
      <c r="F33" s="38">
        <v>4586</v>
      </c>
      <c r="G33" s="39">
        <v>8096</v>
      </c>
      <c r="H33" s="59">
        <v>-43.354743083003953</v>
      </c>
      <c r="I33" s="12"/>
    </row>
    <row r="34" spans="1:17" ht="15" customHeight="1">
      <c r="A34" s="5"/>
      <c r="B34" s="22" t="s">
        <v>25</v>
      </c>
      <c r="C34" s="38">
        <v>17127</v>
      </c>
      <c r="D34" s="39">
        <v>13228</v>
      </c>
      <c r="E34" s="52">
        <v>29.475355306924705</v>
      </c>
      <c r="F34" s="38">
        <v>34222</v>
      </c>
      <c r="G34" s="39">
        <v>32973</v>
      </c>
      <c r="H34" s="59">
        <v>3.7879477147969549</v>
      </c>
      <c r="I34" s="12"/>
    </row>
    <row r="35" spans="1:17" ht="15" customHeight="1">
      <c r="A35" s="5"/>
      <c r="B35" s="22" t="s">
        <v>26</v>
      </c>
      <c r="C35" s="38">
        <v>10947</v>
      </c>
      <c r="D35" s="39">
        <v>6329</v>
      </c>
      <c r="E35" s="52">
        <v>72.965713382840889</v>
      </c>
      <c r="F35" s="38">
        <v>19103</v>
      </c>
      <c r="G35" s="39">
        <v>21980</v>
      </c>
      <c r="H35" s="59">
        <v>-13.089171974522293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2" t="s">
        <v>27</v>
      </c>
      <c r="C36" s="38">
        <v>5347</v>
      </c>
      <c r="D36" s="39">
        <v>6185</v>
      </c>
      <c r="E36" s="52">
        <v>-13.548908649959579</v>
      </c>
      <c r="F36" s="38">
        <v>9089</v>
      </c>
      <c r="G36" s="39">
        <v>14486</v>
      </c>
      <c r="H36" s="59">
        <v>-37.25666160430761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2" t="s">
        <v>28</v>
      </c>
      <c r="C37" s="38">
        <v>4384</v>
      </c>
      <c r="D37" s="39">
        <v>3551</v>
      </c>
      <c r="E37" s="52">
        <v>23.458180794142493</v>
      </c>
      <c r="F37" s="38">
        <v>8424</v>
      </c>
      <c r="G37" s="39">
        <v>8537</v>
      </c>
      <c r="H37" s="59">
        <v>-1.3236499941431417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2" t="s">
        <v>29</v>
      </c>
      <c r="C38" s="38">
        <v>3842</v>
      </c>
      <c r="D38" s="39">
        <v>4501</v>
      </c>
      <c r="E38" s="52">
        <v>-14.64119084647856</v>
      </c>
      <c r="F38" s="38">
        <v>8664</v>
      </c>
      <c r="G38" s="39">
        <v>9312</v>
      </c>
      <c r="H38" s="59">
        <v>-6.9587628865979383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4" t="s">
        <v>30</v>
      </c>
      <c r="C39" s="38">
        <v>52969</v>
      </c>
      <c r="D39" s="39">
        <v>36206</v>
      </c>
      <c r="E39" s="52">
        <v>46.29895597414793</v>
      </c>
      <c r="F39" s="38">
        <v>95726</v>
      </c>
      <c r="G39" s="39">
        <v>95882</v>
      </c>
      <c r="H39" s="59">
        <v>-0.16269998539871927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2" t="s">
        <v>31</v>
      </c>
      <c r="C40" s="38">
        <v>12902</v>
      </c>
      <c r="D40" s="39">
        <v>15852</v>
      </c>
      <c r="E40" s="52">
        <v>-18.609639162250822</v>
      </c>
      <c r="F40" s="38">
        <v>32446</v>
      </c>
      <c r="G40" s="39">
        <v>32429</v>
      </c>
      <c r="H40" s="59">
        <v>5.242221468438743E-2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42" t="s">
        <v>2</v>
      </c>
      <c r="C41" s="43">
        <v>571001</v>
      </c>
      <c r="D41" s="44">
        <v>529820</v>
      </c>
      <c r="E41" s="54">
        <v>7.7726397644483027</v>
      </c>
      <c r="F41" s="43">
        <v>1164326</v>
      </c>
      <c r="G41" s="44">
        <v>1271810</v>
      </c>
      <c r="H41" s="61">
        <v>-8.4512623740967605</v>
      </c>
      <c r="I41" s="12"/>
    </row>
    <row r="42" spans="1:17" ht="15" customHeight="1">
      <c r="A42" s="5"/>
      <c r="B42" s="28" t="s">
        <v>40</v>
      </c>
      <c r="C42" s="45">
        <v>509174</v>
      </c>
      <c r="D42" s="46">
        <v>478186</v>
      </c>
      <c r="E42" s="55">
        <v>6.4803235561057821</v>
      </c>
      <c r="F42" s="45">
        <v>1044003</v>
      </c>
      <c r="G42" s="46">
        <v>1150284</v>
      </c>
      <c r="H42" s="62">
        <v>-9.2395443212284967</v>
      </c>
      <c r="I42" s="12"/>
    </row>
    <row r="43" spans="1:17" ht="15" customHeight="1">
      <c r="A43" s="5"/>
      <c r="B43" s="28" t="s">
        <v>41</v>
      </c>
      <c r="C43" s="45">
        <v>61827</v>
      </c>
      <c r="D43" s="46">
        <v>51634</v>
      </c>
      <c r="E43" s="55">
        <v>19.740868420033312</v>
      </c>
      <c r="F43" s="45">
        <v>120323</v>
      </c>
      <c r="G43" s="46">
        <v>121526</v>
      </c>
      <c r="H43" s="62">
        <v>-0.98991162385004028</v>
      </c>
      <c r="I43" s="12"/>
    </row>
    <row r="44" spans="1:17" ht="15" customHeight="1">
      <c r="A44" s="5"/>
      <c r="B44" s="22" t="s">
        <v>32</v>
      </c>
      <c r="C44" s="38">
        <v>600</v>
      </c>
      <c r="D44" s="39">
        <v>364</v>
      </c>
      <c r="E44" s="52">
        <v>64.835164835164832</v>
      </c>
      <c r="F44" s="38">
        <v>932</v>
      </c>
      <c r="G44" s="39">
        <v>816</v>
      </c>
      <c r="H44" s="59">
        <v>14.215686274509803</v>
      </c>
      <c r="I44" s="12"/>
    </row>
    <row r="45" spans="1:17" ht="15" customHeight="1">
      <c r="A45" s="5"/>
      <c r="B45" s="22" t="s">
        <v>33</v>
      </c>
      <c r="C45" s="38">
        <v>2204</v>
      </c>
      <c r="D45" s="39">
        <v>3206</v>
      </c>
      <c r="E45" s="52">
        <v>-31.253898939488462</v>
      </c>
      <c r="F45" s="38">
        <v>4298</v>
      </c>
      <c r="G45" s="39">
        <v>6698</v>
      </c>
      <c r="H45" s="59">
        <v>-35.831591519856673</v>
      </c>
      <c r="I45" s="12"/>
    </row>
    <row r="46" spans="1:17" ht="15" customHeight="1">
      <c r="A46" s="5"/>
      <c r="B46" s="22" t="s">
        <v>34</v>
      </c>
      <c r="C46" s="38">
        <v>10015</v>
      </c>
      <c r="D46" s="39">
        <v>7987</v>
      </c>
      <c r="E46" s="52">
        <v>25.391260798798047</v>
      </c>
      <c r="F46" s="38">
        <v>19373</v>
      </c>
      <c r="G46" s="39">
        <v>23940</v>
      </c>
      <c r="H46" s="59">
        <v>-19.07685881370092</v>
      </c>
      <c r="I46" s="12"/>
    </row>
    <row r="47" spans="1:17" ht="15" customHeight="1">
      <c r="A47" s="5"/>
      <c r="B47" s="25" t="s">
        <v>1</v>
      </c>
      <c r="C47" s="47">
        <v>12819</v>
      </c>
      <c r="D47" s="48">
        <v>11557</v>
      </c>
      <c r="E47" s="56">
        <v>10.919788872544778</v>
      </c>
      <c r="F47" s="47">
        <v>24603</v>
      </c>
      <c r="G47" s="48">
        <v>31454</v>
      </c>
      <c r="H47" s="63">
        <v>-21.781013543587459</v>
      </c>
      <c r="I47" s="12"/>
    </row>
    <row r="48" spans="1:17" ht="13.8">
      <c r="A48" s="5"/>
      <c r="B48" s="22" t="s">
        <v>35</v>
      </c>
      <c r="C48" s="38">
        <v>44513</v>
      </c>
      <c r="D48" s="39">
        <v>27538</v>
      </c>
      <c r="E48" s="52">
        <v>61.642094560244033</v>
      </c>
      <c r="F48" s="38">
        <v>93087</v>
      </c>
      <c r="G48" s="39">
        <v>118957</v>
      </c>
      <c r="H48" s="59">
        <v>-21.747354085930208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5" t="s">
        <v>6</v>
      </c>
      <c r="C49" s="47">
        <v>628333</v>
      </c>
      <c r="D49" s="48">
        <v>568915</v>
      </c>
      <c r="E49" s="56">
        <v>10.444090945044515</v>
      </c>
      <c r="F49" s="47">
        <v>1282016</v>
      </c>
      <c r="G49" s="48">
        <v>1422221</v>
      </c>
      <c r="H49" s="63">
        <v>-9.8581725343670215</v>
      </c>
      <c r="I49" s="12"/>
    </row>
    <row r="50" spans="1:13" ht="15" customHeight="1">
      <c r="A50" s="5"/>
      <c r="B50" s="27" t="s">
        <v>7</v>
      </c>
      <c r="C50" s="49">
        <v>566506</v>
      </c>
      <c r="D50" s="50">
        <v>517281</v>
      </c>
      <c r="E50" s="57">
        <v>9.5161043997363137</v>
      </c>
      <c r="F50" s="49">
        <v>1161693</v>
      </c>
      <c r="G50" s="50">
        <v>1300695</v>
      </c>
      <c r="H50" s="64">
        <v>-10.686748238441757</v>
      </c>
      <c r="I50" s="12"/>
    </row>
    <row r="51" spans="1:13" ht="15" customHeight="1">
      <c r="A51" s="1"/>
      <c r="B51" s="29" t="s">
        <v>36</v>
      </c>
      <c r="C51" s="26"/>
      <c r="D51" s="15"/>
      <c r="E51" s="15"/>
      <c r="F51" s="15"/>
      <c r="G51" s="1"/>
      <c r="H51" s="31" t="s">
        <v>61</v>
      </c>
      <c r="I51" s="1"/>
    </row>
    <row r="52" spans="1:13" ht="15" customHeight="1">
      <c r="A52" s="1"/>
      <c r="B52" s="36"/>
      <c r="C52" s="36"/>
      <c r="D52" s="36"/>
      <c r="E52" s="36"/>
      <c r="F52" s="36"/>
      <c r="G52" s="36"/>
      <c r="H52" s="31"/>
      <c r="I52" s="1"/>
    </row>
    <row r="53" spans="1:13" ht="15" customHeight="1">
      <c r="A53" s="1"/>
      <c r="B53" s="36"/>
      <c r="C53" s="36"/>
      <c r="D53" s="36"/>
      <c r="E53" s="36"/>
      <c r="F53" s="15"/>
      <c r="G53" s="95"/>
      <c r="H53" s="31"/>
      <c r="I53" s="1"/>
    </row>
    <row r="54" spans="1:13" ht="13.2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5"/>
      <c r="K63" s="35"/>
      <c r="L63" s="34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5"/>
      <c r="K64" s="35"/>
      <c r="L64" s="31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71"/>
      <c r="C69" s="71"/>
      <c r="D69" s="71"/>
      <c r="E69" s="71"/>
      <c r="F69" s="71"/>
      <c r="G69" s="71"/>
      <c r="H69" s="71"/>
      <c r="I69" s="19"/>
      <c r="J69" s="19"/>
      <c r="K69" s="19"/>
      <c r="L69" s="19"/>
      <c r="M69" s="1"/>
    </row>
    <row r="70" spans="1:16" ht="15" customHeight="1">
      <c r="A70" s="1"/>
      <c r="B70" s="30"/>
      <c r="C70" s="30"/>
      <c r="D70" s="30"/>
      <c r="E70" s="30"/>
      <c r="F70" s="30"/>
      <c r="G70" s="30"/>
      <c r="H70" s="30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71"/>
      <c r="I74" s="71"/>
      <c r="J74" s="71"/>
      <c r="K74" s="71"/>
      <c r="L74" s="71"/>
      <c r="M74" s="71"/>
      <c r="N74" s="71"/>
      <c r="O74" s="71"/>
      <c r="P74" s="71"/>
    </row>
    <row r="75" spans="1:16" ht="15" customHeight="1">
      <c r="A75" s="72"/>
      <c r="I75" s="30"/>
      <c r="J75" s="30"/>
      <c r="K75" s="30"/>
      <c r="L75" s="30"/>
      <c r="M75" s="30"/>
      <c r="N75" s="30"/>
      <c r="O75" s="30"/>
      <c r="P75" s="30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8:H8"/>
    <mergeCell ref="C1:H1"/>
    <mergeCell ref="C3:H3"/>
    <mergeCell ref="C4:H4"/>
    <mergeCell ref="C5:H5"/>
    <mergeCell ref="C6:H6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9 of 9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BEV</vt:lpstr>
      <vt:lpstr>PHEV</vt:lpstr>
      <vt:lpstr>HEV</vt:lpstr>
      <vt:lpstr>NGV</vt:lpstr>
      <vt:lpstr>Other</vt:lpstr>
      <vt:lpstr>Petrol</vt:lpstr>
      <vt:lpstr>Diesel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Francesca PIAZZA</cp:lastModifiedBy>
  <cp:lastPrinted>2021-06-23T14:06:47Z</cp:lastPrinted>
  <dcterms:created xsi:type="dcterms:W3CDTF">2015-10-26T14:20:01Z</dcterms:created>
  <dcterms:modified xsi:type="dcterms:W3CDTF">2021-07-22T07:59:35Z</dcterms:modified>
</cp:coreProperties>
</file>